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6B1" lockStructure="1"/>
  <bookViews>
    <workbookView xWindow="240" yWindow="45" windowWidth="20115" windowHeight="7995" tabRatio="370" activeTab="2"/>
  </bookViews>
  <sheets>
    <sheet name="Disclaimer" sheetId="1" r:id="rId1"/>
    <sheet name="Change Log" sheetId="2" r:id="rId2"/>
    <sheet name="Instructions" sheetId="3" r:id="rId3"/>
    <sheet name="General Illuminance" sheetId="4" r:id="rId4"/>
    <sheet name="Definitions" sheetId="5" state="hidden" r:id="rId5"/>
  </sheets>
  <externalReferences>
    <externalReference r:id="rId6"/>
    <externalReference r:id="rId7"/>
    <externalReference r:id="rId8"/>
  </externalReferences>
  <definedNames>
    <definedName name="Adelaide">#REF!</definedName>
    <definedName name="Adelaide_Hills">#REF!</definedName>
    <definedName name="Albany">#REF!</definedName>
    <definedName name="Albury">#REF!</definedName>
    <definedName name="Alexandrina">#REF!</definedName>
    <definedName name="Alice_Springs">#REF!</definedName>
    <definedName name="Alpine">#REF!</definedName>
    <definedName name="Alpurrurulam">#REF!</definedName>
    <definedName name="Anangu_Pitjantjatjara">#REF!</definedName>
    <definedName name="Angurugu">#REF!</definedName>
    <definedName name="Anmatjere">#REF!</definedName>
    <definedName name="Aramac">#REF!</definedName>
    <definedName name="Ararat">#REF!</definedName>
    <definedName name="Arltarlpilta">#REF!</definedName>
    <definedName name="Armadale">#REF!</definedName>
    <definedName name="Armidale_Dumaresq">#REF!</definedName>
    <definedName name="Ashburton">#REF!</definedName>
    <definedName name="Ashfield">#REF!</definedName>
    <definedName name="Atherton">#REF!</definedName>
    <definedName name="Auburn">#REF!</definedName>
    <definedName name="Augusta_Margaret_River">#REF!</definedName>
    <definedName name="Aurukun">#REF!</definedName>
    <definedName name="Badu">#REF!</definedName>
    <definedName name="Ballarat">#REF!</definedName>
    <definedName name="Ballina">#REF!</definedName>
    <definedName name="Balonne">#REF!</definedName>
    <definedName name="Balranald">#REF!</definedName>
    <definedName name="Bamaga">#REF!</definedName>
    <definedName name="Banana">#REF!</definedName>
    <definedName name="Bankstown">#REF!</definedName>
    <definedName name="Banyule">#REF!</definedName>
    <definedName name="Barcaldine">#REF!</definedName>
    <definedName name="Barcoo">#REF!</definedName>
    <definedName name="Barossa">#REF!</definedName>
    <definedName name="Barunga_West">#REF!</definedName>
    <definedName name="Bass_Coast">#REF!</definedName>
    <definedName name="Bassendean">#REF!</definedName>
    <definedName name="Bathurst_Regional">#REF!</definedName>
    <definedName name="Bauhinia">#REF!</definedName>
    <definedName name="Baulkham_Hills">#REF!</definedName>
    <definedName name="Baw_Baw">#REF!</definedName>
    <definedName name="Bayside">#REF!</definedName>
    <definedName name="Bayswater">#REF!</definedName>
    <definedName name="Beaudesert">#REF!</definedName>
    <definedName name="Bega_Valley">#REF!</definedName>
    <definedName name="Bellingen">#REF!</definedName>
    <definedName name="Belmont">#REF!</definedName>
    <definedName name="Belyando">#REF!</definedName>
    <definedName name="Belyuen">#REF!</definedName>
    <definedName name="Benalla">#REF!</definedName>
    <definedName name="Bendemere">#REF!</definedName>
    <definedName name="Berri_and_Barmera">#REF!</definedName>
    <definedName name="Berrigan">#REF!</definedName>
    <definedName name="Beverley">#REF!</definedName>
    <definedName name="Biggenden">#REF!</definedName>
    <definedName name="Binjari">#REF!</definedName>
    <definedName name="Blackall">#REF!</definedName>
    <definedName name="Blacktown">#REF!</definedName>
    <definedName name="Bland">#REF!</definedName>
    <definedName name="Blayney">#REF!</definedName>
    <definedName name="BldUse" localSheetId="1">[1]Definitions!$A$13:$A$55</definedName>
    <definedName name="BldUse">#REF!</definedName>
    <definedName name="Blue_Mountains">#REF!</definedName>
    <definedName name="Boddington">#REF!</definedName>
    <definedName name="Bogan">#REF!</definedName>
    <definedName name="Boigu">#REF!</definedName>
    <definedName name="Bombala">#REF!</definedName>
    <definedName name="Boonah">#REF!</definedName>
    <definedName name="Booringa">#REF!</definedName>
    <definedName name="Boorowa">#REF!</definedName>
    <definedName name="Boroondara">#REF!</definedName>
    <definedName name="Borroloola">#REF!</definedName>
    <definedName name="Botany_Bay">#REF!</definedName>
    <definedName name="Boulia">#REF!</definedName>
    <definedName name="Bourke">#REF!</definedName>
    <definedName name="Bowen">#REF!</definedName>
    <definedName name="Boyup_Brook">#REF!</definedName>
    <definedName name="Break_O_Day">#REF!</definedName>
    <definedName name="Brewarrina">#REF!</definedName>
    <definedName name="Bridgetown_Greenbushes">#REF!</definedName>
    <definedName name="Brighton">#REF!</definedName>
    <definedName name="Brimbank">#REF!</definedName>
    <definedName name="Brisbane">#REF!</definedName>
    <definedName name="Broadsound">#REF!</definedName>
    <definedName name="Broken_Hill">#REF!</definedName>
    <definedName name="Brookton">#REF!</definedName>
    <definedName name="Broome">#REF!</definedName>
    <definedName name="Broomehill">#REF!</definedName>
    <definedName name="Bruce_Rock">#REF!</definedName>
    <definedName name="Bulloo">#REF!</definedName>
    <definedName name="Buloke">#REF!</definedName>
    <definedName name="Bunbury">#REF!</definedName>
    <definedName name="Bundaberg">#REF!</definedName>
    <definedName name="Bungil">#REF!</definedName>
    <definedName name="Burdekin">#REF!</definedName>
    <definedName name="Burke">#REF!</definedName>
    <definedName name="Burnett">#REF!</definedName>
    <definedName name="Burnie">#REF!</definedName>
    <definedName name="Burnside">#REF!</definedName>
    <definedName name="Burwood">#REF!</definedName>
    <definedName name="Busselton">#REF!</definedName>
    <definedName name="Byron">#REF!</definedName>
    <definedName name="Cabonne">#REF!</definedName>
    <definedName name="Caboolture">#REF!</definedName>
    <definedName name="Cairns">#REF!</definedName>
    <definedName name="Calliope">#REF!</definedName>
    <definedName name="Caloundra">#REF!</definedName>
    <definedName name="Cambooya">#REF!</definedName>
    <definedName name="Cambridge">#REF!</definedName>
    <definedName name="Camden">#REF!</definedName>
    <definedName name="Campaspe">#REF!</definedName>
    <definedName name="Campbelltown">#REF!</definedName>
    <definedName name="Canada_Bay">#REF!</definedName>
    <definedName name="Canning">#REF!</definedName>
    <definedName name="Canterbury">#REF!</definedName>
    <definedName name="Capel">#REF!</definedName>
    <definedName name="Cardinia">#REF!</definedName>
    <definedName name="Cardwell">#REF!</definedName>
    <definedName name="Carnamah">#REF!</definedName>
    <definedName name="Carnarvon">#REF!</definedName>
    <definedName name="Carpentaria">#REF!</definedName>
    <definedName name="Carrathool">#REF!</definedName>
    <definedName name="Casey">#REF!</definedName>
    <definedName name="Ceduna">#REF!</definedName>
    <definedName name="Central_Coast">#REF!</definedName>
    <definedName name="Central_Darling">#REF!</definedName>
    <definedName name="Central_Goldfields">#REF!</definedName>
    <definedName name="Central_Highlands">#REF!</definedName>
    <definedName name="Cert" localSheetId="1">'[2]14 Occupant Satisfaction'!#REF!</definedName>
    <definedName name="Cert">#REF!</definedName>
    <definedName name="CertType">[1]Definitions!$A$10:$A$11</definedName>
    <definedName name="Cessnock">#REF!</definedName>
    <definedName name="Chapman_Valley">#REF!</definedName>
    <definedName name="Charles_Sturt">#REF!</definedName>
    <definedName name="Charters_Towers">#REF!</definedName>
    <definedName name="Cherbourg">#REF!</definedName>
    <definedName name="Chinchilla">#REF!</definedName>
    <definedName name="Chittering">#REF!</definedName>
    <definedName name="Circular_Head">#REF!</definedName>
    <definedName name="Clare_and_Gilbert_Valleys">#REF!</definedName>
    <definedName name="Claremont">#REF!</definedName>
    <definedName name="Clarence">#REF!</definedName>
    <definedName name="Clarence_Valley">#REF!</definedName>
    <definedName name="Cleve">#REF!</definedName>
    <definedName name="Clifton">#REF!</definedName>
    <definedName name="Cloncurry">#REF!</definedName>
    <definedName name="Cobar">#REF!</definedName>
    <definedName name="Cockburn">#REF!</definedName>
    <definedName name="Coffs_Harbour">#REF!</definedName>
    <definedName name="Colac_Otway">#REF!</definedName>
    <definedName name="Collie">#REF!</definedName>
    <definedName name="Conargo">#REF!</definedName>
    <definedName name="Coober_Pedy">#REF!</definedName>
    <definedName name="Cook">#REF!</definedName>
    <definedName name="Coolamon">#REF!</definedName>
    <definedName name="Coolgardie">#REF!</definedName>
    <definedName name="Cooloola">#REF!</definedName>
    <definedName name="Cooma_Monaro">#REF!</definedName>
    <definedName name="Coomalie">#REF!</definedName>
    <definedName name="Coonamble">#REF!</definedName>
    <definedName name="Coorow">#REF!</definedName>
    <definedName name="Cootamundra">#REF!</definedName>
    <definedName name="Copper_Coast">#REF!</definedName>
    <definedName name="Corangamite">#REF!</definedName>
    <definedName name="Corowa_Shire">#REF!</definedName>
    <definedName name="Corrigin">#REF!</definedName>
    <definedName name="Cottesloe">#REF!</definedName>
    <definedName name="Cowra">#REF!</definedName>
    <definedName name="Cox_Peninsula">#REF!</definedName>
    <definedName name="Cranbrook">#REF!</definedName>
    <definedName name="Crow_s_Nest">#REF!</definedName>
    <definedName name="Croydon">#REF!</definedName>
    <definedName name="Cuballing">#REF!</definedName>
    <definedName name="Cue">#REF!</definedName>
    <definedName name="Cunderdin">#REF!</definedName>
    <definedName name="Daguragu">#REF!</definedName>
    <definedName name="Dalby">#REF!</definedName>
    <definedName name="Dalrymple">#REF!</definedName>
    <definedName name="Dalwallinu">#REF!</definedName>
    <definedName name="Dandaragan">#REF!</definedName>
    <definedName name="Dardanup">#REF!</definedName>
    <definedName name="Darebin">#REF!</definedName>
    <definedName name="Darwin">#REF!</definedName>
    <definedName name="Dauan">#REF!</definedName>
    <definedName name="delivery" localSheetId="1">#REF!</definedName>
    <definedName name="delivery">#REF!</definedName>
    <definedName name="Deniliquin">#REF!</definedName>
    <definedName name="Denmark">#REF!</definedName>
    <definedName name="Derby_West_Kimberley">#REF!</definedName>
    <definedName name="Derwent_Valley">#REF!</definedName>
    <definedName name="Devonport">#REF!</definedName>
    <definedName name="Diamantina">#REF!</definedName>
    <definedName name="Donnybrook_Balingup">#REF!</definedName>
    <definedName name="Doomadgee">#REF!</definedName>
    <definedName name="Dorset">#REF!</definedName>
    <definedName name="Douglas">#REF!</definedName>
    <definedName name="Dowerin">#REF!</definedName>
    <definedName name="Duaringa">#REF!</definedName>
    <definedName name="Dubbo">#REF!</definedName>
    <definedName name="Dumbleyung">#REF!</definedName>
    <definedName name="Dundas">#REF!</definedName>
    <definedName name="Dungog">#REF!</definedName>
    <definedName name="Eacham">#REF!</definedName>
    <definedName name="East_Fremantle">#REF!</definedName>
    <definedName name="East_Gippsland">#REF!</definedName>
    <definedName name="East_Pilbara">#REF!</definedName>
    <definedName name="Eidsvold">#REF!</definedName>
    <definedName name="Elliott_District">#REF!</definedName>
    <definedName name="Elliston">#REF!</definedName>
    <definedName name="Emerald">#REF!</definedName>
    <definedName name="Erub">#REF!</definedName>
    <definedName name="Esk">#REF!</definedName>
    <definedName name="Esperance">#REF!</definedName>
    <definedName name="Etheridge">#REF!</definedName>
    <definedName name="Eurobodalla">#REF!</definedName>
    <definedName name="Exmouth">#REF!</definedName>
    <definedName name="Fairfield">#REF!</definedName>
    <definedName name="Fitzroy">#REF!</definedName>
    <definedName name="Flinders">#REF!</definedName>
    <definedName name="Flinders_Ranges">#REF!</definedName>
    <definedName name="Forbes">#REF!</definedName>
    <definedName name="Franklin_Harbour">#REF!</definedName>
    <definedName name="Frankston">#REF!</definedName>
    <definedName name="Fremantle">#REF!</definedName>
    <definedName name="Gannawarra">#REF!</definedName>
    <definedName name="Gatton">#REF!</definedName>
    <definedName name="Gawler">#REF!</definedName>
    <definedName name="Gayndah">#REF!</definedName>
    <definedName name="George_Town">#REF!</definedName>
    <definedName name="Geraldton">#REF!</definedName>
    <definedName name="Gilgandra">#REF!</definedName>
    <definedName name="Gingin">#REF!</definedName>
    <definedName name="Gladstone">#REF!</definedName>
    <definedName name="Glamorgan_Spring_Bay">#REF!</definedName>
    <definedName name="Glen_Eira">#REF!</definedName>
    <definedName name="Glen_Innes_Severn">#REF!</definedName>
    <definedName name="Glenelg">#REF!</definedName>
    <definedName name="Glenorchy">#REF!</definedName>
    <definedName name="Gloucester">#REF!</definedName>
    <definedName name="Gnowangerup">#REF!</definedName>
    <definedName name="Gold_Coast">#REF!</definedName>
    <definedName name="Golden_Plains">#REF!</definedName>
    <definedName name="Goomalling">#REF!</definedName>
    <definedName name="Goondiwindi">#REF!</definedName>
    <definedName name="Gosford">#REF!</definedName>
    <definedName name="Gosnells">#REF!</definedName>
    <definedName name="Goulburn_Mulwaree">#REF!</definedName>
    <definedName name="Goyder">#REF!</definedName>
    <definedName name="Grant">#REF!</definedName>
    <definedName name="Great_Lakes">#REF!</definedName>
    <definedName name="Greater_Bendigo">#REF!</definedName>
    <definedName name="Greater_Dandenong">#REF!</definedName>
    <definedName name="Greater_Geelong">#REF!</definedName>
    <definedName name="Greater_Hume_Shire">#REF!</definedName>
    <definedName name="Greater_Shepparton">#REF!</definedName>
    <definedName name="Greater_Taree">#REF!</definedName>
    <definedName name="Greenough">#REF!</definedName>
    <definedName name="Griffith">#REF!</definedName>
    <definedName name="Gundagai">#REF!</definedName>
    <definedName name="Gunnedah">#REF!</definedName>
    <definedName name="Guyra">#REF!</definedName>
    <definedName name="Gwydir">#REF!</definedName>
    <definedName name="Halls_Creek">#REF!</definedName>
    <definedName name="Hammond">#REF!</definedName>
    <definedName name="Harden">#REF!</definedName>
    <definedName name="Harvey">#REF!</definedName>
    <definedName name="Hastings">#REF!</definedName>
    <definedName name="Hawkesbury">#REF!</definedName>
    <definedName name="Hay">#REF!</definedName>
    <definedName name="Hepburn">#REF!</definedName>
    <definedName name="Herberton">#REF!</definedName>
    <definedName name="Hervey_Bay">#REF!</definedName>
    <definedName name="Hinchinbrook">#REF!</definedName>
    <definedName name="Hindmarsh">#REF!</definedName>
    <definedName name="Hobart">#REF!</definedName>
    <definedName name="Hobsons_Bay">#REF!</definedName>
    <definedName name="Holroyd">#REF!</definedName>
    <definedName name="Hope_Vale">#REF!</definedName>
    <definedName name="Hornsby">#REF!</definedName>
    <definedName name="Horsham">#REF!</definedName>
    <definedName name="Hume">#REF!</definedName>
    <definedName name="Hunter_s_Hill">#REF!</definedName>
    <definedName name="Huon_Valley">#REF!</definedName>
    <definedName name="Hurstville">#REF!</definedName>
    <definedName name="Iama">#REF!</definedName>
    <definedName name="Ilfracombe">#REF!</definedName>
    <definedName name="Indigo">#REF!</definedName>
    <definedName name="Inglewood">#REF!</definedName>
    <definedName name="Injinoo">#REF!</definedName>
    <definedName name="Inverell">#REF!</definedName>
    <definedName name="Ipswich">#REF!</definedName>
    <definedName name="Irwin">#REF!</definedName>
    <definedName name="Isis">#REF!</definedName>
    <definedName name="Isisford">#REF!</definedName>
    <definedName name="Jabiru">#REF!</definedName>
    <definedName name="Jericho">#REF!</definedName>
    <definedName name="Jerilderie">#REF!</definedName>
    <definedName name="Jerramungup">#REF!</definedName>
    <definedName name="Jilkminggan">#REF!</definedName>
    <definedName name="Johnstone">#REF!</definedName>
    <definedName name="Jondaryan">#REF!</definedName>
    <definedName name="Joondalup">#REF!</definedName>
    <definedName name="Junee">#REF!</definedName>
    <definedName name="Kalamunda">#REF!</definedName>
    <definedName name="Kalgoorlie_Boulder">#REF!</definedName>
    <definedName name="Kangaroo_Island">#REF!</definedName>
    <definedName name="Karoonda_East_Murray">#REF!</definedName>
    <definedName name="Katanning">#REF!</definedName>
    <definedName name="Katherine">#REF!</definedName>
    <definedName name="Kellerberrin">#REF!</definedName>
    <definedName name="Kempsey">#REF!</definedName>
    <definedName name="Kent">#REF!</definedName>
    <definedName name="Kentish">#REF!</definedName>
    <definedName name="Kiama">#REF!</definedName>
    <definedName name="Kilcoy">#REF!</definedName>
    <definedName name="Kilkivan">#REF!</definedName>
    <definedName name="Kimba">#REF!</definedName>
    <definedName name="King_Island">#REF!</definedName>
    <definedName name="Kingaroy">#REF!</definedName>
    <definedName name="Kingborough">#REF!</definedName>
    <definedName name="Kingston">#REF!</definedName>
    <definedName name="Knox">#REF!</definedName>
    <definedName name="Kogarah">#REF!</definedName>
    <definedName name="Kojonup">#REF!</definedName>
    <definedName name="Kolan">#REF!</definedName>
    <definedName name="Kondinin">#REF!</definedName>
    <definedName name="Koorda">#REF!</definedName>
    <definedName name="Kowanyama">#REF!</definedName>
    <definedName name="Ku_ring_gai">#REF!</definedName>
    <definedName name="Kubin">#REF!</definedName>
    <definedName name="Kulin">#REF!</definedName>
    <definedName name="Kunbarllanjnja">#REF!</definedName>
    <definedName name="Kwinana">#REF!</definedName>
    <definedName name="Kyogle">#REF!</definedName>
    <definedName name="Lachlan">#REF!</definedName>
    <definedName name="Laidley">#REF!</definedName>
    <definedName name="Lajamanu">#REF!</definedName>
    <definedName name="Lake_Grace">#REF!</definedName>
    <definedName name="Lake_Macquarie">#REF!</definedName>
    <definedName name="Lane_Cove">#REF!</definedName>
    <definedName name="Latrobe">#REF!</definedName>
    <definedName name="Launceston">#REF!</definedName>
    <definedName name="Laverton">#REF!</definedName>
    <definedName name="Le_Hunte">#REF!</definedName>
    <definedName name="Leeton">#REF!</definedName>
    <definedName name="Leichhardt">#REF!</definedName>
    <definedName name="Leonora">#REF!</definedName>
    <definedName name="LGA">#REF!</definedName>
    <definedName name="Light">#REF!</definedName>
    <definedName name="Lismore">#REF!</definedName>
    <definedName name="Litchfield">#REF!</definedName>
    <definedName name="Lithgow">#REF!</definedName>
    <definedName name="Liverpool">#REF!</definedName>
    <definedName name="Liverpool_Plains">#REF!</definedName>
    <definedName name="Livingstone">#REF!</definedName>
    <definedName name="Lockhart">#REF!</definedName>
    <definedName name="Lockhart_River">#REF!</definedName>
    <definedName name="Loddon">#REF!</definedName>
    <definedName name="Logan">#REF!</definedName>
    <definedName name="Longreach">#REF!</definedName>
    <definedName name="Lower_Eyre_Peninsula">#REF!</definedName>
    <definedName name="Loxton_Waikerie">#REF!</definedName>
    <definedName name="Ltyentye_Purte">#REF!</definedName>
    <definedName name="Mabuiag">#REF!</definedName>
    <definedName name="Macedon_Ranges">#REF!</definedName>
    <definedName name="Mackay">#REF!</definedName>
    <definedName name="Maitland">#REF!</definedName>
    <definedName name="Mallala">#REF!</definedName>
    <definedName name="Mandurah">#REF!</definedName>
    <definedName name="Manjimup">#REF!</definedName>
    <definedName name="Manly">#REF!</definedName>
    <definedName name="Manningham">#REF!</definedName>
    <definedName name="Mansfield">#REF!</definedName>
    <definedName name="Mapoon">#REF!</definedName>
    <definedName name="Maralinga_Tjarutja">#REF!</definedName>
    <definedName name="Mareeba">#REF!</definedName>
    <definedName name="Maribyrnong">#REF!</definedName>
    <definedName name="Marion">#REF!</definedName>
    <definedName name="Marngarr">#REF!</definedName>
    <definedName name="Maroochy">#REF!</definedName>
    <definedName name="Maroondah">#REF!</definedName>
    <definedName name="Marrickville">#REF!</definedName>
    <definedName name="Maryborough">#REF!</definedName>
    <definedName name="Mataranka">#REF!</definedName>
    <definedName name="McKinlay">#REF!</definedName>
    <definedName name="Meander_Valley">#REF!</definedName>
    <definedName name="measure" localSheetId="1">[1]Definitions!$A$7:$A$8</definedName>
    <definedName name="measure">[3]Definitions!$A$7:$A$8</definedName>
    <definedName name="Meekatharra">#REF!</definedName>
    <definedName name="Melbourne">#REF!</definedName>
    <definedName name="Melton">#REF!</definedName>
    <definedName name="Melville">#REF!</definedName>
    <definedName name="Menzies">#REF!</definedName>
    <definedName name="Mer">#REF!</definedName>
    <definedName name="Merredin">#REF!</definedName>
    <definedName name="method">[1]Definitions!$A$1:$A$2</definedName>
    <definedName name="Mid_Murray">#REF!</definedName>
    <definedName name="Mid_Western_Regional">#REF!</definedName>
    <definedName name="Mildura">#REF!</definedName>
    <definedName name="Millmerran">#REF!</definedName>
    <definedName name="Mingenew">#REF!</definedName>
    <definedName name="Mirani">#REF!</definedName>
    <definedName name="Miriam_Vale">#REF!</definedName>
    <definedName name="Mitcham">#REF!</definedName>
    <definedName name="Mitchell">#REF!</definedName>
    <definedName name="Moira">#REF!</definedName>
    <definedName name="Monash">#REF!</definedName>
    <definedName name="Monto">#REF!</definedName>
    <definedName name="Moonee_Valley">#REF!</definedName>
    <definedName name="Moora">#REF!</definedName>
    <definedName name="Moorabool">#REF!</definedName>
    <definedName name="Morawa">#REF!</definedName>
    <definedName name="Moree_Plains">#REF!</definedName>
    <definedName name="Moreland">#REF!</definedName>
    <definedName name="Mornington">#REF!</definedName>
    <definedName name="Mornington_Peninsula">#REF!</definedName>
    <definedName name="Mosman">#REF!</definedName>
    <definedName name="Mosman_Park">#REF!</definedName>
    <definedName name="Mount_Alexander">#REF!</definedName>
    <definedName name="Mount_Barker">#REF!</definedName>
    <definedName name="Mount_Gambier">#REF!</definedName>
    <definedName name="Mount_Isa">#REF!</definedName>
    <definedName name="Mount_Magnet">#REF!</definedName>
    <definedName name="Mount_Marshall">#REF!</definedName>
    <definedName name="Mount_Morgan">#REF!</definedName>
    <definedName name="Mount_Remarkable">#REF!</definedName>
    <definedName name="Moyne">#REF!</definedName>
    <definedName name="Mukinbudin">#REF!</definedName>
    <definedName name="Mullewa">#REF!</definedName>
    <definedName name="Mundaring">#REF!</definedName>
    <definedName name="Mundubbera">#REF!</definedName>
    <definedName name="Murchison">#REF!</definedName>
    <definedName name="Murgon">#REF!</definedName>
    <definedName name="Murilla">#REF!</definedName>
    <definedName name="Murray">#REF!</definedName>
    <definedName name="Murray_Bridge">#REF!</definedName>
    <definedName name="Murrindindi">#REF!</definedName>
    <definedName name="Murrumbidgee">#REF!</definedName>
    <definedName name="Murweh">#REF!</definedName>
    <definedName name="Muswellbrook">#REF!</definedName>
    <definedName name="Nambucca">#REF!</definedName>
    <definedName name="Nanango">#REF!</definedName>
    <definedName name="Nannup">#REF!</definedName>
    <definedName name="Napranum">#REF!</definedName>
    <definedName name="Naracoorte_and_Lucindale">#REF!</definedName>
    <definedName name="Narembeen">#REF!</definedName>
    <definedName name="Narrabri">#REF!</definedName>
    <definedName name="Narrandera">#REF!</definedName>
    <definedName name="Narrogin">#REF!</definedName>
    <definedName name="Narromine">#REF!</definedName>
    <definedName name="Nauiyu_Nambiyu">#REF!</definedName>
    <definedName name="Nebo">#REF!</definedName>
    <definedName name="Nedlands">#REF!</definedName>
    <definedName name="New_Mapoon">#REF!</definedName>
    <definedName name="Newcastle">#REF!</definedName>
    <definedName name="Ngaanyatjarraku">#REF!</definedName>
    <definedName name="Nillumbik">#REF!</definedName>
    <definedName name="Noosa">#REF!</definedName>
    <definedName name="North_Sydney">#REF!</definedName>
    <definedName name="Northam">#REF!</definedName>
    <definedName name="Northampton">#REF!</definedName>
    <definedName name="Northern_Areas">#REF!</definedName>
    <definedName name="Northern_Grampians">#REF!</definedName>
    <definedName name="Northern_Midlands">#REF!</definedName>
    <definedName name="Norwood_Payneham_St_Peters">#REF!</definedName>
    <definedName name="Numbulwar_Numburindi">#REF!</definedName>
    <definedName name="Nungarin">#REF!</definedName>
    <definedName name="Nyirranggulung_Mardrulk_Ngadberre">#REF!</definedName>
    <definedName name="Oberon">#REF!</definedName>
    <definedName name="Onkaparinga">#REF!</definedName>
    <definedName name="Orange">#REF!</definedName>
    <definedName name="Orroroo_Carrieton">#REF!</definedName>
    <definedName name="Palerang">#REF!</definedName>
    <definedName name="Palm_Island">#REF!</definedName>
    <definedName name="Palmerston">#REF!</definedName>
    <definedName name="Parkes">#REF!</definedName>
    <definedName name="Paroo">#REF!</definedName>
    <definedName name="Parramatta">#REF!</definedName>
    <definedName name="Peak_Downs">#REF!</definedName>
    <definedName name="Penrith">#REF!</definedName>
    <definedName name="Peppermint_Grove">#REF!</definedName>
    <definedName name="Perenjori">#REF!</definedName>
    <definedName name="Perry">#REF!</definedName>
    <definedName name="Perth">#REF!</definedName>
    <definedName name="Peterborough">#REF!</definedName>
    <definedName name="Pine_Creek">#REF!</definedName>
    <definedName name="Pine_Rivers">#REF!</definedName>
    <definedName name="Pingelly">#REF!</definedName>
    <definedName name="Pittsworth">#REF!</definedName>
    <definedName name="Pittwater">#REF!</definedName>
    <definedName name="Plantagenet">#REF!</definedName>
    <definedName name="Playford">#REF!</definedName>
    <definedName name="Pormpuraaw">#REF!</definedName>
    <definedName name="Port_Adelaide_Enfield">#REF!</definedName>
    <definedName name="Port_Augusta">#REF!</definedName>
    <definedName name="Port_Hedland">#REF!</definedName>
    <definedName name="Port_Lincoln">#REF!</definedName>
    <definedName name="Port_Phillip">#REF!</definedName>
    <definedName name="Port_Pirie_City_and_Dists">#REF!</definedName>
    <definedName name="Port_Stephens">#REF!</definedName>
    <definedName name="Poruma">#REF!</definedName>
    <definedName name="Prospect">#REF!</definedName>
    <definedName name="Pyrenees">#REF!</definedName>
    <definedName name="Quairading">#REF!</definedName>
    <definedName name="Queanbeyan">#REF!</definedName>
    <definedName name="Queenscliffe">#REF!</definedName>
    <definedName name="Quilpie">#REF!</definedName>
    <definedName name="Randwick">#REF!</definedName>
    <definedName name="Ravensthorpe">#REF!</definedName>
    <definedName name="Redcliffe">#REF!</definedName>
    <definedName name="Redland">#REF!</definedName>
    <definedName name="Renmark_Paringa">#REF!</definedName>
    <definedName name="requirements">Definitions!$A$7:$A$9</definedName>
    <definedName name="Richmond">#REF!</definedName>
    <definedName name="Richmond_Valley">#REF!</definedName>
    <definedName name="Robe">#REF!</definedName>
    <definedName name="Rockdale">#REF!</definedName>
    <definedName name="Rockhampton">#REF!</definedName>
    <definedName name="Rockingham">#REF!</definedName>
    <definedName name="Roebourne">#REF!</definedName>
    <definedName name="Roma">#REF!</definedName>
    <definedName name="Rosalie">#REF!</definedName>
    <definedName name="Roxby_Downs">#REF!</definedName>
    <definedName name="Ryde">#REF!</definedName>
    <definedName name="Saibai">#REF!</definedName>
    <definedName name="Salisbury">#REF!</definedName>
    <definedName name="Sandstone">#REF!</definedName>
    <definedName name="Sarina">#REF!</definedName>
    <definedName name="Seisia">#REF!</definedName>
    <definedName name="Serpentine_Jarrahdale">#REF!</definedName>
    <definedName name="Shark_Bay">#REF!</definedName>
    <definedName name="Shellharbour">#REF!</definedName>
    <definedName name="Shoalhaven">#REF!</definedName>
    <definedName name="Singleton">#REF!</definedName>
    <definedName name="Snowy_River">#REF!</definedName>
    <definedName name="Sorell">#REF!</definedName>
    <definedName name="South_Gippsland">#REF!</definedName>
    <definedName name="South_Perth">#REF!</definedName>
    <definedName name="Southern">#REF!</definedName>
    <definedName name="Southern_Grampians">#REF!</definedName>
    <definedName name="Southern_Mallee">#REF!</definedName>
    <definedName name="Southern_Midlands">#REF!</definedName>
    <definedName name="spacetype" localSheetId="1">#REF!</definedName>
    <definedName name="spacetype">#REF!</definedName>
    <definedName name="St_Pauls">#REF!</definedName>
    <definedName name="standard">Definitions!$A$1:$A$2</definedName>
    <definedName name="Stanthorpe">#REF!</definedName>
    <definedName name="Stirling">#REF!</definedName>
    <definedName name="Stonnington">#REF!</definedName>
    <definedName name="Strathbogie">#REF!</definedName>
    <definedName name="Strathfield">#REF!</definedName>
    <definedName name="Streaky_Bay">#REF!</definedName>
    <definedName name="Subiaco">#REF!</definedName>
    <definedName name="Surf_Coast">#REF!</definedName>
    <definedName name="Sutherland_Shire">#REF!</definedName>
    <definedName name="Swan">#REF!</definedName>
    <definedName name="Swan_Hill">#REF!</definedName>
    <definedName name="Sydney">#REF!</definedName>
    <definedName name="Tambellup">#REF!</definedName>
    <definedName name="Tambo">#REF!</definedName>
    <definedName name="Tammin">#REF!</definedName>
    <definedName name="Tamworth_Regional">#REF!</definedName>
    <definedName name="Tapatjatjaka">#REF!</definedName>
    <definedName name="Tara">#REF!</definedName>
    <definedName name="Taroom">#REF!</definedName>
    <definedName name="Tasman">#REF!</definedName>
    <definedName name="Tatiara">#REF!</definedName>
    <definedName name="Tea_Tree_Gully">#REF!</definedName>
    <definedName name="Temora">#REF!</definedName>
    <definedName name="Tennant_Creek">#REF!</definedName>
    <definedName name="Tenterfield">#REF!</definedName>
    <definedName name="Thamarrurr">#REF!</definedName>
    <definedName name="The_Coorong">#REF!</definedName>
    <definedName name="Three_Springs">#REF!</definedName>
    <definedName name="Thuringowa">#REF!</definedName>
    <definedName name="Tiaro">#REF!</definedName>
    <definedName name="Timber_Creek">#REF!</definedName>
    <definedName name="Tiwi_Islands">#REF!</definedName>
    <definedName name="Toodyay">#REF!</definedName>
    <definedName name="Toowoomba">#REF!</definedName>
    <definedName name="Torres">#REF!</definedName>
    <definedName name="Townsville">#REF!</definedName>
    <definedName name="Towong">#REF!</definedName>
    <definedName name="Trayning">#REF!</definedName>
    <definedName name="Tumbarumba">#REF!</definedName>
    <definedName name="Tumby_Bay">#REF!</definedName>
    <definedName name="Tumut_Shire">#REF!</definedName>
    <definedName name="Tweed">#REF!</definedName>
    <definedName name="Ugar">#REF!</definedName>
    <definedName name="Umagico">#REF!</definedName>
    <definedName name="Unincorp._Other_Territories">#REF!</definedName>
    <definedName name="Unincorporated_ACT">#REF!</definedName>
    <definedName name="Unincorporated_NSW">#REF!</definedName>
    <definedName name="Unincorporated_NT">#REF!</definedName>
    <definedName name="Unincorporated_Qld">#REF!</definedName>
    <definedName name="Unincorporated_SA">#REF!</definedName>
    <definedName name="Unincorporated_TAS">#REF!</definedName>
    <definedName name="Unincorporated_Vic">#REF!</definedName>
    <definedName name="Unincorporated_WA">#REF!</definedName>
    <definedName name="Unley">#REF!</definedName>
    <definedName name="Upper_Gascoyne">#REF!</definedName>
    <definedName name="Upper_Hunter_Shire">#REF!</definedName>
    <definedName name="Upper_Lachlan">#REF!</definedName>
    <definedName name="Uralla">#REF!</definedName>
    <definedName name="Urana">#REF!</definedName>
    <definedName name="Victor_Harbor">#REF!</definedName>
    <definedName name="Victoria_Park">#REF!</definedName>
    <definedName name="Victoria_Plains">#REF!</definedName>
    <definedName name="Vincent">#REF!</definedName>
    <definedName name="Wagga_Wagga">#REF!</definedName>
    <definedName name="Waggamba">#REF!</definedName>
    <definedName name="Wagin">#REF!</definedName>
    <definedName name="Wakefield">#REF!</definedName>
    <definedName name="Wakool">#REF!</definedName>
    <definedName name="Walangeri_Ngumpinku">#REF!</definedName>
    <definedName name="Walcha">#REF!</definedName>
    <definedName name="Walgett">#REF!</definedName>
    <definedName name="Walkerville">#REF!</definedName>
    <definedName name="Wallace_Rockhole">#REF!</definedName>
    <definedName name="Wambo">#REF!</definedName>
    <definedName name="Wandering">#REF!</definedName>
    <definedName name="Wangaratta">#REF!</definedName>
    <definedName name="Wanneroo">#REF!</definedName>
    <definedName name="Waratah_Wynyard">#REF!</definedName>
    <definedName name="Waroona">#REF!</definedName>
    <definedName name="Warraber">#REF!</definedName>
    <definedName name="Warren">#REF!</definedName>
    <definedName name="Warringah">#REF!</definedName>
    <definedName name="Warrnambool">#REF!</definedName>
    <definedName name="Warroo">#REF!</definedName>
    <definedName name="Warrumbungle_Shire">#REF!</definedName>
    <definedName name="Warwick">#REF!</definedName>
    <definedName name="wastetype">#REF!</definedName>
    <definedName name="Watiyawanu">#REF!</definedName>
    <definedName name="Wattle_Range">#REF!</definedName>
    <definedName name="Waverley">#REF!</definedName>
    <definedName name="Weddin">#REF!</definedName>
    <definedName name="Weipa">#REF!</definedName>
    <definedName name="Wellington">#REF!</definedName>
    <definedName name="Wentworth">#REF!</definedName>
    <definedName name="West_Arthur">#REF!</definedName>
    <definedName name="West_Coast">#REF!</definedName>
    <definedName name="West_Tamar">#REF!</definedName>
    <definedName name="West_Torrens">#REF!</definedName>
    <definedName name="West_Wimmera">#REF!</definedName>
    <definedName name="Westonia">#REF!</definedName>
    <definedName name="Whitehorse">#REF!</definedName>
    <definedName name="Whitsunday">#REF!</definedName>
    <definedName name="Whittlesea">#REF!</definedName>
    <definedName name="Whyalla">#REF!</definedName>
    <definedName name="Wickepin">#REF!</definedName>
    <definedName name="Williams">#REF!</definedName>
    <definedName name="Willoughby">#REF!</definedName>
    <definedName name="Wiluna">#REF!</definedName>
    <definedName name="Wingecarribee">#REF!</definedName>
    <definedName name="Winton">#REF!</definedName>
    <definedName name="Wodonga">#REF!</definedName>
    <definedName name="Wollondilly">#REF!</definedName>
    <definedName name="Wollongong">#REF!</definedName>
    <definedName name="Wondai">#REF!</definedName>
    <definedName name="Wongan_Ballidu">#REF!</definedName>
    <definedName name="Woocoo">#REF!</definedName>
    <definedName name="Woodanilling">#REF!</definedName>
    <definedName name="Woollahra">#REF!</definedName>
    <definedName name="Woorabinda">#REF!</definedName>
    <definedName name="Wujal_Wujal">#REF!</definedName>
    <definedName name="Wyalkatchem">#REF!</definedName>
    <definedName name="Wyndham">#REF!</definedName>
    <definedName name="Wyndham_East_Kimberley">#REF!</definedName>
    <definedName name="Wyong">#REF!</definedName>
    <definedName name="Yalgoo">#REF!</definedName>
    <definedName name="Yankalilla">#REF!</definedName>
    <definedName name="Yarra">#REF!</definedName>
    <definedName name="Yarra_Ranges">#REF!</definedName>
    <definedName name="Yarrabah">#REF!</definedName>
    <definedName name="Yarriambiack">#REF!</definedName>
    <definedName name="Yass_Valley">#REF!</definedName>
    <definedName name="yes" localSheetId="1">[1]Definitions!$A$4:$A$5</definedName>
    <definedName name="yes">Definitions!$A$4:$A$5</definedName>
    <definedName name="Yilgarn">#REF!</definedName>
    <definedName name="York">#REF!</definedName>
    <definedName name="Yorke">#REF!</definedName>
    <definedName name="Yorke_Peninsula">#REF!</definedName>
    <definedName name="Young">#REF!</definedName>
    <definedName name="Yuendumu">#REF!</definedName>
    <definedName name="Yugul_Mangi">#REF!</definedName>
  </definedNames>
  <calcPr calcId="145621" concurrentCalc="0"/>
  <customWorkbookViews>
    <customWorkbookView name="Ulises Demeneghi Cervantes - Personal View" guid="{8B37F313-0DF2-46E4-BD47-5F3BCB71C642}" mergeInterval="0" personalView="1" maximized="1" windowWidth="1920" windowHeight="826" tabRatio="370" activeSheetId="2"/>
    <customWorkbookView name="Simon Ng - Personal View" guid="{AF90CBBA-9159-4023-9FF0-B40054B694E6}" mergeInterval="0" personalView="1" maximized="1" windowWidth="1920" windowHeight="850" tabRatio="370" activeSheetId="2"/>
  </customWorkbookViews>
</workbook>
</file>

<file path=xl/calcChain.xml><?xml version="1.0" encoding="utf-8"?>
<calcChain xmlns="http://schemas.openxmlformats.org/spreadsheetml/2006/main">
  <c r="L46" i="4" l="1"/>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48" i="4"/>
  <c r="G17" i="4"/>
  <c r="F4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47" i="4"/>
  <c r="L49" i="4"/>
  <c r="L50" i="4"/>
</calcChain>
</file>

<file path=xl/sharedStrings.xml><?xml version="1.0" encoding="utf-8"?>
<sst xmlns="http://schemas.openxmlformats.org/spreadsheetml/2006/main" count="94" uniqueCount="91">
  <si>
    <t>Description of Space</t>
  </si>
  <si>
    <t>Yes</t>
  </si>
  <si>
    <t>Date</t>
  </si>
  <si>
    <t>Time (duration)</t>
  </si>
  <si>
    <t>No</t>
  </si>
  <si>
    <t>Zone / Location</t>
  </si>
  <si>
    <t>Level / Functional space</t>
  </si>
  <si>
    <t>DISCLAIMER, AUTHORISATION AND ACKNOWLEDGEMENT</t>
  </si>
  <si>
    <t>Other</t>
  </si>
  <si>
    <t>Space size (m2)</t>
  </si>
  <si>
    <t>Total ROPS included in measurements (m2)</t>
  </si>
  <si>
    <t>Regularly Occupied Primary Spaces (ROPS)</t>
  </si>
  <si>
    <t>Total ROPS area (m2)</t>
  </si>
  <si>
    <t>Percentage of ROPS that meets requirements</t>
  </si>
  <si>
    <t>Percentage of ROPS that meet requirements</t>
  </si>
  <si>
    <t>Point(s) available</t>
  </si>
  <si>
    <t>Number of points that can be targeted</t>
  </si>
  <si>
    <t>Does not meet requirements to target points.</t>
  </si>
  <si>
    <t>Do light measurements meet lighting levels as recommended in the relevant standard?</t>
  </si>
  <si>
    <t>Measurement</t>
  </si>
  <si>
    <t>AS1680.1:2006 Table 3.1</t>
  </si>
  <si>
    <t>Building Information</t>
  </si>
  <si>
    <t>Performance Period</t>
  </si>
  <si>
    <t>Recorded illuminance level (lux)</t>
  </si>
  <si>
    <t>Minimum illuminance level as per AS 1680</t>
  </si>
  <si>
    <t>Total Regularly Occupied Primary Space (m2)</t>
  </si>
  <si>
    <t>Simple</t>
  </si>
  <si>
    <t>Extremely Difficult</t>
  </si>
  <si>
    <t>Exceptionally difficult</t>
  </si>
  <si>
    <t>Educational Building</t>
  </si>
  <si>
    <t>Health Building</t>
  </si>
  <si>
    <t>Industrial Building</t>
  </si>
  <si>
    <t>Office Building</t>
  </si>
  <si>
    <t>Public Building</t>
  </si>
  <si>
    <t>Residential Building</t>
  </si>
  <si>
    <t>Retail Building</t>
  </si>
  <si>
    <t>Industrial Tasks and processes</t>
  </si>
  <si>
    <t>Circulation and other general areas</t>
  </si>
  <si>
    <t>Healthcare spaces</t>
  </si>
  <si>
    <t>Office Spaces</t>
  </si>
  <si>
    <t>Other Activities</t>
  </si>
  <si>
    <t xml:space="preserve">AS 1680.2.4 Table E1 </t>
  </si>
  <si>
    <t>AS 1680.2.1 Table D1</t>
  </si>
  <si>
    <t>AS 1680.2.5 Table F1</t>
  </si>
  <si>
    <t>AS 1680.1 Table 3.1</t>
  </si>
  <si>
    <t>Standard used to measure appropriate lighting levels</t>
  </si>
  <si>
    <t>Type of Task/Activity</t>
  </si>
  <si>
    <t>Table 10.2A Minimum illuminance levels</t>
  </si>
  <si>
    <t>Value</t>
  </si>
  <si>
    <t>Class of task</t>
  </si>
  <si>
    <t>Ordinary or moderately easy</t>
  </si>
  <si>
    <t>Difficult</t>
  </si>
  <si>
    <t>Very difficult</t>
  </si>
  <si>
    <t>Rought intermittent</t>
  </si>
  <si>
    <t>Range of tasks</t>
  </si>
  <si>
    <t>Movement</t>
  </si>
  <si>
    <t>Moderately difficult</t>
  </si>
  <si>
    <t>Recommended maintained illuminance (lx)</t>
  </si>
  <si>
    <t xml:space="preserve">10.2A GENERAL ILLUMINANCE MEASUREMENT </t>
  </si>
  <si>
    <t>Initial Certification</t>
  </si>
  <si>
    <t>Recertification</t>
  </si>
  <si>
    <t>AS 1680.1 Table 3.1 Recommended Maintened Illuminances for Various types of Tasks, Activities or Interiors</t>
  </si>
  <si>
    <t>Primary Space Type</t>
  </si>
  <si>
    <t xml:space="preserve">Please ensure that you use the most up-to-date version of Green Star calculators. They are routinely updated, and using the most current version will make filling in your calculators easier, clearer and more accurate.
This calculators provides an indication of the number of points available in the rating tool. It is not final, and it is only intended for feedback purposes. 
</t>
  </si>
  <si>
    <t>Change Log</t>
  </si>
  <si>
    <t>Green Star - Performance Submission Guidelines Version 1.0</t>
  </si>
  <si>
    <t>Scorecard Release</t>
  </si>
  <si>
    <t>Summary of Changes</t>
  </si>
  <si>
    <t>r1 - 2/04/2015</t>
  </si>
  <si>
    <t>Initial release.</t>
  </si>
  <si>
    <t>Please enter the project's Green Star number.</t>
  </si>
  <si>
    <t>Please enter the building's address or name.</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</si>
  <si>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</si>
  <si>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</si>
  <si>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</si>
  <si>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</si>
  <si>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</si>
  <si>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</si>
  <si>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</si>
  <si>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</si>
  <si>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</si>
  <si>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</si>
  <si>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Support</t>
  </si>
  <si>
    <t>Size of Space (m2)</t>
  </si>
  <si>
    <t>Please contact your Technical Coordinator if additional rows are required to to list all Regularly Occupied Primary Spaces.</t>
  </si>
  <si>
    <t>Green Star - Performance Submission Guidelines Version 1.1</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</si>
  <si>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Technical Coordinator will be able to assist with any questions you may have about this process.</t>
  </si>
  <si>
    <t xml:space="preserve">Please ensure to reference the Green Star - Performance v1.1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submision.
For any queries or additional information, please contact your project's GBCA Technical Coordinator. </t>
  </si>
  <si>
    <t>Released for Green Star - Performance v1.1; 
 - Amended calculations for compliant spaces
 - Minor updates to terminology</t>
  </si>
  <si>
    <t>If non compliant and corrective actions took place during the performance period, please provide an outline of what actions have taken place.</t>
  </si>
  <si>
    <t>r1 - 08/04/2016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</si>
</sst>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9]dd\-mmm\-yy;@"/>
  </numFmts>
  <fonts count="38" x14ac:knownFonts="1">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sz val="10"/>
      <name val="Arial"/>
      <family val="2"/>
      <scheme val="minor"/>
    </font>
    <font>
      <b/>
      <sz val="10"/>
      <color theme="1"/>
      <name val="Arial"/>
      <family val="2"/>
      <scheme val="minor"/>
    </font>
    <font>
      <b/>
      <sz val="10"/>
      <color theme="0"/>
      <name val="Arial"/>
      <family val="2"/>
      <scheme val="minor"/>
    </font>
    <font>
      <sz val="10"/>
      <color theme="0"/>
      <name val="Arial"/>
      <family val="2"/>
      <scheme val="minor"/>
    </font>
    <font>
      <i/>
      <sz val="10"/>
      <color theme="1"/>
      <name val="Arial"/>
      <family val="2"/>
      <scheme val="minor"/>
    </font>
    <font>
      <b/>
      <sz val="10"/>
      <name val="Arial"/>
      <family val="2"/>
      <scheme val="minor"/>
    </font>
    <font>
      <b/>
      <i/>
      <sz val="10"/>
      <color theme="0" tint="-0.499984740745262"/>
      <name val="Arial"/>
      <family val="2"/>
      <scheme val="minor"/>
    </font>
    <font>
      <sz val="10"/>
      <color theme="1"/>
      <name val="Arial"/>
      <family val="2"/>
    </font>
    <font>
      <b/>
      <sz val="10"/>
      <color theme="1"/>
      <name val="Arial"/>
      <family val="2"/>
    </font>
    <font>
      <b/>
      <sz val="10"/>
      <color theme="2"/>
      <name val="Arial"/>
      <family val="2"/>
      <scheme val="minor"/>
    </font>
    <font>
      <sz val="10"/>
      <name val="Arial"/>
      <family val="2"/>
    </font>
    <font>
      <sz val="10"/>
      <color indexed="8"/>
      <name val="Arial"/>
      <family val="2"/>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Verdana"/>
      <family val="2"/>
    </font>
    <font>
      <b/>
      <sz val="14"/>
      <color theme="0"/>
      <name val="Arial"/>
      <family val="2"/>
    </font>
    <font>
      <b/>
      <sz val="10"/>
      <color theme="0"/>
      <name val="Arial"/>
      <family val="2"/>
    </font>
    <font>
      <b/>
      <i/>
      <sz val="10"/>
      <color theme="1"/>
      <name val="Arial"/>
      <family val="2"/>
      <scheme val="minor"/>
    </font>
    <font>
      <b/>
      <i/>
      <sz val="10"/>
      <color theme="0"/>
      <name val="Arial"/>
      <family val="2"/>
      <scheme val="minor"/>
    </font>
  </fonts>
  <fills count="41">
    <fill>
      <patternFill patternType="none"/>
    </fill>
    <fill>
      <patternFill patternType="gray125"/>
    </fill>
    <fill>
      <patternFill patternType="solid">
        <fgColor theme="1" tint="-0.499984740745262"/>
        <bgColor indexed="64"/>
      </patternFill>
    </fill>
    <fill>
      <patternFill patternType="solid">
        <fgColor theme="3"/>
        <bgColor indexed="64"/>
      </patternFill>
    </fill>
    <fill>
      <patternFill patternType="solid">
        <fgColor theme="1"/>
        <bgColor indexed="64"/>
      </patternFill>
    </fill>
    <fill>
      <patternFill patternType="solid">
        <fgColor theme="7"/>
        <bgColor indexed="64"/>
      </patternFill>
    </fill>
    <fill>
      <patternFill patternType="solid">
        <fgColor theme="0" tint="-0.249977111117893"/>
        <bgColor indexed="64"/>
      </patternFill>
    </fill>
    <fill>
      <patternFill patternType="solid">
        <fgColor rgb="FF00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45">
    <xf numFmtId="0" fontId="0" fillId="0" borderId="0"/>
    <xf numFmtId="0" fontId="14" fillId="0" borderId="0"/>
    <xf numFmtId="0" fontId="17"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15" applyNumberFormat="0" applyAlignment="0" applyProtection="0"/>
    <xf numFmtId="0" fontId="25" fillId="13" borderId="16" applyNumberFormat="0" applyAlignment="0" applyProtection="0"/>
    <xf numFmtId="0" fontId="26" fillId="13" borderId="15" applyNumberFormat="0" applyAlignment="0" applyProtection="0"/>
    <xf numFmtId="0" fontId="27" fillId="0" borderId="17" applyNumberFormat="0" applyFill="0" applyAlignment="0" applyProtection="0"/>
    <xf numFmtId="0" fontId="28" fillId="14" borderId="18" applyNumberFormat="0" applyAlignment="0" applyProtection="0"/>
    <xf numFmtId="0" fontId="29" fillId="0" borderId="0" applyNumberFormat="0" applyFill="0" applyBorder="0" applyAlignment="0" applyProtection="0"/>
    <xf numFmtId="0" fontId="16" fillId="15" borderId="19" applyNumberFormat="0" applyFont="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32" fillId="39" borderId="0" applyNumberFormat="0" applyBorder="0" applyAlignment="0" applyProtection="0"/>
    <xf numFmtId="165" fontId="14" fillId="0" borderId="0"/>
    <xf numFmtId="165" fontId="33" fillId="0" borderId="0"/>
  </cellStyleXfs>
  <cellXfs count="116">
    <xf numFmtId="0" fontId="0" fillId="0" borderId="0" xfId="0"/>
    <xf numFmtId="0" fontId="1" fillId="2" borderId="0" xfId="0" applyFont="1" applyFill="1"/>
    <xf numFmtId="0" fontId="2" fillId="0" borderId="0" xfId="0" applyFont="1" applyFill="1" applyAlignment="1" applyProtection="1">
      <alignment vertical="center"/>
    </xf>
    <xf numFmtId="0" fontId="2" fillId="0" borderId="0" xfId="0" applyFont="1"/>
    <xf numFmtId="0" fontId="3" fillId="0" borderId="0" xfId="0" applyFont="1" applyFill="1" applyAlignment="1" applyProtection="1">
      <alignment vertical="center"/>
    </xf>
    <xf numFmtId="0" fontId="2" fillId="0" borderId="0" xfId="0" applyFont="1" applyFill="1" applyAlignment="1" applyProtection="1">
      <alignment vertical="center" wrapText="1"/>
    </xf>
    <xf numFmtId="0" fontId="6" fillId="4" borderId="1" xfId="0" applyFont="1" applyFill="1" applyBorder="1" applyAlignment="1" applyProtection="1">
      <alignment horizontal="center" vertical="center"/>
    </xf>
    <xf numFmtId="9" fontId="7" fillId="4" borderId="1" xfId="0" applyNumberFormat="1"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5" fillId="0" borderId="0" xfId="0" applyFont="1"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1" xfId="0" applyFont="1" applyBorder="1" applyAlignment="1" applyProtection="1">
      <alignment horizontal="center" vertical="center"/>
    </xf>
    <xf numFmtId="0" fontId="2" fillId="0" borderId="0" xfId="0" applyFont="1" applyFill="1" applyAlignment="1" applyProtection="1">
      <alignment horizontal="left" vertical="center" wrapText="1"/>
    </xf>
    <xf numFmtId="14" fontId="2" fillId="0" borderId="0" xfId="0" applyNumberFormat="1" applyFont="1" applyFill="1" applyAlignment="1" applyProtection="1">
      <alignment horizontal="center" vertical="center" wrapText="1"/>
    </xf>
    <xf numFmtId="0" fontId="5"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4" fillId="0" borderId="0" xfId="0" applyFont="1" applyAlignment="1" applyProtection="1">
      <alignment vertical="center"/>
    </xf>
    <xf numFmtId="0" fontId="8" fillId="0" borderId="0" xfId="0" applyFont="1" applyAlignment="1" applyProtection="1">
      <alignment horizontal="left" vertical="center"/>
    </xf>
    <xf numFmtId="0" fontId="6"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2" fillId="0" borderId="1" xfId="0" applyFont="1" applyBorder="1" applyAlignment="1" applyProtection="1">
      <alignment vertical="center"/>
    </xf>
    <xf numFmtId="0" fontId="2" fillId="6" borderId="6" xfId="0" applyFont="1" applyFill="1" applyBorder="1" applyAlignment="1" applyProtection="1">
      <alignment vertical="center"/>
    </xf>
    <xf numFmtId="0" fontId="2" fillId="6" borderId="7" xfId="0" applyFont="1" applyFill="1" applyBorder="1" applyAlignment="1" applyProtection="1">
      <alignment vertical="center"/>
    </xf>
    <xf numFmtId="3" fontId="4" fillId="0" borderId="7" xfId="0" applyNumberFormat="1" applyFont="1" applyFill="1" applyBorder="1" applyAlignment="1" applyProtection="1">
      <alignment horizontal="center" vertical="center"/>
      <protection locked="0"/>
    </xf>
    <xf numFmtId="0" fontId="2" fillId="6" borderId="8" xfId="0" applyFont="1" applyFill="1" applyBorder="1" applyAlignment="1" applyProtection="1">
      <alignment vertical="center"/>
    </xf>
    <xf numFmtId="0" fontId="4" fillId="0" borderId="6" xfId="0" applyFont="1" applyFill="1" applyBorder="1" applyAlignment="1" applyProtection="1">
      <alignment horizontal="center" vertical="center" wrapText="1"/>
      <protection locked="0"/>
    </xf>
    <xf numFmtId="0" fontId="2" fillId="0" borderId="0" xfId="0" applyFont="1" applyBorder="1" applyAlignment="1" applyProtection="1">
      <alignment vertical="center"/>
    </xf>
    <xf numFmtId="0" fontId="9"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4"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3" fontId="4" fillId="0" borderId="8" xfId="0" applyNumberFormat="1" applyFont="1" applyFill="1" applyBorder="1" applyAlignment="1" applyProtection="1">
      <alignment horizontal="center" vertical="center"/>
      <protection locked="0"/>
    </xf>
    <xf numFmtId="0" fontId="2" fillId="6" borderId="9" xfId="0" applyFont="1" applyFill="1" applyBorder="1" applyAlignment="1" applyProtection="1">
      <alignment vertical="center"/>
    </xf>
    <xf numFmtId="0" fontId="2" fillId="6" borderId="9" xfId="0" applyFont="1" applyFill="1" applyBorder="1" applyAlignment="1" applyProtection="1">
      <alignment horizontal="center" vertical="center" wrapText="1"/>
    </xf>
    <xf numFmtId="0" fontId="4" fillId="0" borderId="9" xfId="0" applyFont="1" applyBorder="1" applyAlignment="1" applyProtection="1">
      <alignment horizontal="center" vertical="center"/>
      <protection locked="0"/>
    </xf>
    <xf numFmtId="14" fontId="4" fillId="0" borderId="8" xfId="0" applyNumberFormat="1" applyFont="1" applyBorder="1" applyAlignment="1" applyProtection="1">
      <alignment horizontal="center" vertical="center"/>
      <protection locked="0"/>
    </xf>
    <xf numFmtId="0" fontId="0" fillId="8" borderId="0" xfId="0" applyFill="1" applyProtection="1"/>
    <xf numFmtId="3" fontId="15" fillId="8" borderId="1" xfId="1"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5" fillId="5" borderId="1" xfId="0" applyFont="1" applyFill="1" applyBorder="1" applyAlignment="1" applyProtection="1">
      <alignment vertical="center" wrapText="1"/>
    </xf>
    <xf numFmtId="0" fontId="2" fillId="0" borderId="0" xfId="0" applyFont="1" applyFill="1" applyAlignment="1" applyProtection="1">
      <alignment horizontal="left" vertical="center"/>
    </xf>
    <xf numFmtId="14" fontId="2" fillId="0" borderId="0" xfId="0" applyNumberFormat="1" applyFont="1" applyFill="1" applyAlignment="1" applyProtection="1">
      <alignment horizontal="center" vertical="center"/>
    </xf>
    <xf numFmtId="0" fontId="10"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vertical="center"/>
    </xf>
    <xf numFmtId="0" fontId="5" fillId="5" borderId="1" xfId="0" applyFont="1" applyFill="1" applyBorder="1" applyAlignment="1" applyProtection="1">
      <alignment vertical="center"/>
    </xf>
    <xf numFmtId="14" fontId="2"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5" fillId="5" borderId="1" xfId="0" applyFont="1" applyFill="1" applyBorder="1" applyAlignment="1" applyProtection="1">
      <alignment horizontal="center" vertical="center" wrapText="1"/>
    </xf>
    <xf numFmtId="0" fontId="12" fillId="0" borderId="1" xfId="0" applyFont="1" applyBorder="1" applyAlignment="1" applyProtection="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xf>
    <xf numFmtId="0" fontId="0" fillId="0" borderId="1" xfId="0" applyBorder="1" applyAlignment="1" applyProtection="1">
      <alignment horizontal="left"/>
    </xf>
    <xf numFmtId="0" fontId="0" fillId="0" borderId="1" xfId="0" applyBorder="1" applyAlignment="1" applyProtection="1">
      <alignment horizontal="left" wrapText="1"/>
    </xf>
    <xf numFmtId="0" fontId="11" fillId="0" borderId="0" xfId="0" applyFont="1" applyBorder="1" applyAlignment="1" applyProtection="1">
      <alignment vertical="center" wrapText="1"/>
    </xf>
    <xf numFmtId="0" fontId="2" fillId="0" borderId="9"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5" fillId="5" borderId="1" xfId="0" applyFont="1" applyFill="1" applyBorder="1" applyAlignment="1" applyProtection="1">
      <alignment horizontal="center" vertical="center"/>
    </xf>
    <xf numFmtId="165" fontId="14" fillId="8" borderId="0" xfId="43" applyFont="1" applyFill="1" applyAlignment="1" applyProtection="1">
      <alignment vertical="top" wrapText="1"/>
      <protection hidden="1"/>
    </xf>
    <xf numFmtId="165" fontId="34" fillId="7" borderId="0" xfId="44" applyFont="1" applyFill="1" applyAlignment="1" applyProtection="1">
      <alignment horizontal="left" vertical="center"/>
    </xf>
    <xf numFmtId="165" fontId="35" fillId="7" borderId="0" xfId="44" applyFont="1" applyFill="1" applyAlignment="1" applyProtection="1"/>
    <xf numFmtId="165" fontId="35" fillId="0" borderId="0" xfId="44" applyFont="1" applyFill="1" applyAlignment="1" applyProtection="1">
      <alignment horizontal="left" vertical="center"/>
    </xf>
    <xf numFmtId="165" fontId="35" fillId="0" borderId="0" xfId="44" applyFont="1" applyFill="1" applyAlignment="1" applyProtection="1"/>
    <xf numFmtId="0" fontId="12" fillId="5" borderId="1" xfId="1" applyNumberFormat="1" applyFont="1" applyFill="1" applyBorder="1" applyAlignment="1" applyProtection="1">
      <alignment horizontal="center" vertical="center" wrapText="1"/>
    </xf>
    <xf numFmtId="14" fontId="15" fillId="8" borderId="1" xfId="1"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wrapText="1"/>
    </xf>
    <xf numFmtId="0" fontId="2" fillId="6" borderId="11" xfId="0" applyFont="1" applyFill="1" applyBorder="1" applyAlignment="1" applyProtection="1">
      <alignment vertical="center"/>
    </xf>
    <xf numFmtId="3" fontId="5" fillId="5" borderId="1" xfId="0" applyNumberFormat="1" applyFont="1" applyFill="1" applyBorder="1" applyAlignment="1" applyProtection="1">
      <alignment horizontal="center" vertical="center" wrapText="1"/>
    </xf>
    <xf numFmtId="164" fontId="5" fillId="5"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2" fillId="5" borderId="1" xfId="1" applyNumberFormat="1" applyFont="1" applyFill="1" applyBorder="1" applyAlignment="1" applyProtection="1">
      <alignment horizontal="center" vertical="center" wrapText="1"/>
    </xf>
    <xf numFmtId="0" fontId="2" fillId="0" borderId="0" xfId="0" applyFont="1" applyProtection="1"/>
    <xf numFmtId="0" fontId="36" fillId="0" borderId="6" xfId="0" applyFont="1" applyBorder="1" applyAlignment="1" applyProtection="1">
      <alignment horizontal="center" vertical="center"/>
    </xf>
    <xf numFmtId="0" fontId="36" fillId="0" borderId="0" xfId="0" applyFont="1" applyAlignment="1" applyProtection="1">
      <alignment horizontal="center" vertical="center"/>
    </xf>
    <xf numFmtId="0" fontId="36" fillId="5" borderId="1" xfId="0" applyFont="1" applyFill="1" applyBorder="1" applyAlignment="1" applyProtection="1">
      <alignment horizontal="center" vertical="center"/>
    </xf>
    <xf numFmtId="0" fontId="37" fillId="3" borderId="1" xfId="0" applyFont="1" applyFill="1" applyBorder="1" applyAlignment="1" applyProtection="1">
      <alignment horizontal="center" vertical="center"/>
    </xf>
    <xf numFmtId="0" fontId="5" fillId="0" borderId="0" xfId="0" applyFont="1" applyProtection="1"/>
    <xf numFmtId="0" fontId="36" fillId="40" borderId="1" xfId="0" applyFont="1" applyFill="1" applyBorder="1" applyAlignment="1" applyProtection="1">
      <alignment horizontal="center" vertical="center"/>
    </xf>
    <xf numFmtId="0" fontId="0" fillId="8" borderId="0" xfId="0" applyFill="1"/>
    <xf numFmtId="0" fontId="12" fillId="8" borderId="0" xfId="43" applyNumberFormat="1" applyFont="1" applyFill="1" applyAlignment="1" applyProtection="1">
      <alignment horizontal="left" vertical="top" wrapText="1"/>
      <protection hidden="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1" fillId="2" borderId="0" xfId="0" applyFont="1" applyFill="1" applyAlignment="1" applyProtection="1">
      <alignment horizontal="left" vertical="center"/>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21" xfId="0" applyFont="1" applyBorder="1" applyAlignment="1" applyProtection="1">
      <alignment horizontal="left" vertical="center" wrapText="1"/>
    </xf>
    <xf numFmtId="0" fontId="5" fillId="5" borderId="1" xfId="0" applyFont="1" applyFill="1" applyBorder="1" applyAlignment="1" applyProtection="1">
      <alignment horizontal="right" vertical="center" wrapText="1"/>
    </xf>
    <xf numFmtId="0" fontId="13" fillId="3" borderId="1" xfId="0" applyFont="1" applyFill="1" applyBorder="1" applyAlignment="1" applyProtection="1">
      <alignment horizontal="right" vertical="center" wrapText="1"/>
    </xf>
    <xf numFmtId="0" fontId="0" fillId="0" borderId="1" xfId="0" applyBorder="1" applyAlignment="1" applyProtection="1">
      <alignment horizontal="left" vertical="center"/>
    </xf>
    <xf numFmtId="0" fontId="0" fillId="0" borderId="1" xfId="0" applyBorder="1" applyAlignment="1" applyProtection="1">
      <alignment horizontal="left"/>
    </xf>
    <xf numFmtId="0" fontId="5" fillId="5" borderId="1" xfId="0" applyFont="1" applyFill="1" applyBorder="1" applyAlignment="1" applyProtection="1">
      <alignment horizontal="center" vertical="center" wrapText="1"/>
    </xf>
    <xf numFmtId="14" fontId="4" fillId="0" borderId="7" xfId="0" applyNumberFormat="1" applyFont="1" applyBorder="1" applyAlignment="1" applyProtection="1">
      <alignment horizontal="left" vertical="center"/>
      <protection locked="0"/>
    </xf>
    <xf numFmtId="14" fontId="4" fillId="0" borderId="6" xfId="0" applyNumberFormat="1" applyFont="1" applyBorder="1" applyAlignment="1" applyProtection="1">
      <alignment horizontal="left" vertical="center"/>
      <protection locked="0"/>
    </xf>
    <xf numFmtId="14" fontId="2" fillId="0" borderId="7" xfId="0" applyNumberFormat="1" applyFont="1" applyBorder="1" applyAlignment="1" applyProtection="1">
      <alignment horizontal="left" vertical="center"/>
      <protection locked="0"/>
    </xf>
    <xf numFmtId="14" fontId="2" fillId="0" borderId="6" xfId="0" applyNumberFormat="1" applyFont="1" applyBorder="1" applyAlignment="1" applyProtection="1">
      <alignment horizontal="left" vertical="center"/>
      <protection locked="0"/>
    </xf>
    <xf numFmtId="2" fontId="4" fillId="0" borderId="7" xfId="0" applyNumberFormat="1" applyFont="1" applyBorder="1" applyAlignment="1" applyProtection="1">
      <alignment horizontal="left" vertical="center"/>
      <protection locked="0"/>
    </xf>
    <xf numFmtId="2" fontId="4" fillId="0" borderId="6" xfId="0" applyNumberFormat="1" applyFont="1" applyBorder="1" applyAlignment="1" applyProtection="1">
      <alignment horizontal="left" vertical="center"/>
      <protection locked="0"/>
    </xf>
    <xf numFmtId="0" fontId="5" fillId="5" borderId="1" xfId="0" applyFont="1" applyFill="1" applyBorder="1" applyAlignment="1" applyProtection="1">
      <alignment horizontal="right" vertical="center"/>
    </xf>
    <xf numFmtId="0" fontId="0" fillId="0" borderId="1" xfId="0" applyBorder="1" applyAlignment="1" applyProtection="1">
      <alignment horizontal="center" vertical="center"/>
    </xf>
    <xf numFmtId="0" fontId="0" fillId="0" borderId="2"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3" xfId="44"/>
    <cellStyle name="Normal_healthcare edit.xls" xfId="1"/>
    <cellStyle name="Normal_office as built edit.xls"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fill>
        <patternFill>
          <bgColor theme="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0</xdr:colOff>
      <xdr:row>21</xdr:row>
      <xdr:rowOff>9525</xdr:rowOff>
    </xdr:to>
    <xdr:sp macro="" textlink="">
      <xdr:nvSpPr>
        <xdr:cNvPr id="2" name="TextBox 1"/>
        <xdr:cNvSpPr txBox="1"/>
      </xdr:nvSpPr>
      <xdr:spPr>
        <a:xfrm>
          <a:off x="0" y="2390775"/>
          <a:ext cx="11658600" cy="308610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a:p>
          <a:r>
            <a:rPr lang="en-AU" sz="900">
              <a:solidFill>
                <a:sysClr val="windowText" lastClr="000000"/>
              </a:solidFill>
            </a:rPr>
            <a:t> </a:t>
          </a:r>
        </a:p>
        <a:p>
          <a:endParaRPr lang="en-AU" sz="900">
            <a:solidFill>
              <a:sysClr val="windowText" lastClr="000000"/>
            </a:solidFill>
          </a:endParaRPr>
        </a:p>
      </xdr:txBody>
    </xdr:sp>
    <xdr:clientData/>
  </xdr:twoCellAnchor>
  <xdr:twoCellAnchor editAs="oneCell">
    <xdr:from>
      <xdr:col>0</xdr:col>
      <xdr:colOff>19050</xdr:colOff>
      <xdr:row>0</xdr:row>
      <xdr:rowOff>19050</xdr:rowOff>
    </xdr:from>
    <xdr:to>
      <xdr:col>11</xdr:col>
      <xdr:colOff>19050</xdr:colOff>
      <xdr:row>1</xdr:row>
      <xdr:rowOff>76200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7543800" cy="188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504825</xdr:colOff>
      <xdr:row>0</xdr:row>
      <xdr:rowOff>1484565</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9525"/>
          <a:ext cx="10172700" cy="1475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7315200" cy="1060704"/>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285750" y="0"/>
          <a:ext cx="7315200" cy="1060704"/>
        </a:xfrm>
        <a:prstGeom prst="rect">
          <a:avLst/>
        </a:prstGeom>
      </xdr:spPr>
    </xdr:pic>
    <xdr:clientData/>
  </xdr:oneCellAnchor>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800100</xdr:colOff>
      <xdr:row>0</xdr:row>
      <xdr:rowOff>1060704</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ol%20Devt%20&amp;%20Review/GS%20Performance/06%20TWG/Categories/12%20v1%20for%20approval/Calculators/Revised/8.3_IEQ_Indoor%20Air%20Quality%20Calculator_K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O-MS-FILE01\Greenstar\Tool%20Devt%20&amp;%20Review\GS%20Performance\06%20TWG\Categories\12%20v1%20for%20approval\Calculators\Revised\14_IEQ_Occupant%20Satisfaction%20Calculator_K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ool%20Devt%20&amp;%20Review/GS%20Performance/06%20TWG/Categories/12%20v1%20for%20approval/Calculators/08_IEQ_Indoor%20Air%20Quality%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Example"/>
      <sheetName val="8.3 Indoor Pollutant Control"/>
      <sheetName val="Definitions"/>
    </sheetNames>
    <sheetDataSet>
      <sheetData sheetId="0"/>
      <sheetData sheetId="1"/>
      <sheetData sheetId="2"/>
      <sheetData sheetId="3"/>
      <sheetData sheetId="4">
        <row r="1">
          <cell r="A1" t="str">
            <v>8.3A Measured CO2 Levels</v>
          </cell>
        </row>
        <row r="2">
          <cell r="A2" t="str">
            <v>8.3B Outdoor air flows</v>
          </cell>
        </row>
        <row r="4">
          <cell r="A4" t="str">
            <v>Yes</v>
          </cell>
        </row>
        <row r="5">
          <cell r="A5" t="str">
            <v>No</v>
          </cell>
        </row>
        <row r="7">
          <cell r="A7" t="str">
            <v>All regularly occupied primary spaces</v>
          </cell>
        </row>
        <row r="8">
          <cell r="A8" t="str">
            <v>10 representative regularly occupied primary spaces</v>
          </cell>
        </row>
        <row r="10">
          <cell r="A10" t="str">
            <v>Initial Certification</v>
          </cell>
        </row>
        <row r="11">
          <cell r="A11" t="str">
            <v>Re-certification</v>
          </cell>
        </row>
        <row r="14">
          <cell r="A14" t="str">
            <v>Accommodation</v>
          </cell>
        </row>
        <row r="15">
          <cell r="A15" t="str">
            <v>Clothing/Fabric Stores</v>
          </cell>
        </row>
        <row r="16">
          <cell r="A16" t="str">
            <v>Clubs and Meeting Places</v>
          </cell>
        </row>
        <row r="17">
          <cell r="A17" t="str">
            <v>Comm Serv &amp; Pub Adm - nec</v>
          </cell>
        </row>
        <row r="18">
          <cell r="A18" t="str">
            <v>Communications</v>
          </cell>
        </row>
        <row r="19">
          <cell r="A19" t="str">
            <v>Courthouses</v>
          </cell>
        </row>
        <row r="20">
          <cell r="A20" t="str">
            <v>Data Centers</v>
          </cell>
        </row>
        <row r="21">
          <cell r="A21" t="str">
            <v>Department Stores</v>
          </cell>
        </row>
        <row r="22">
          <cell r="A22" t="str">
            <v>Dormitories</v>
          </cell>
        </row>
        <row r="23">
          <cell r="A23" t="str">
            <v xml:space="preserve">Education </v>
          </cell>
        </row>
        <row r="24">
          <cell r="A24" t="str">
            <v>Fast Food Restaurants</v>
          </cell>
        </row>
        <row r="25">
          <cell r="A25" t="str">
            <v xml:space="preserve">Food Sales </v>
          </cell>
        </row>
        <row r="26">
          <cell r="A26" t="str">
            <v>Food Service</v>
          </cell>
        </row>
        <row r="27">
          <cell r="A27" t="str">
            <v>Food Stores</v>
          </cell>
        </row>
        <row r="28">
          <cell r="A28" t="str">
            <v xml:space="preserve">Health Care </v>
          </cell>
        </row>
        <row r="29">
          <cell r="A29" t="str">
            <v>Hospitals</v>
          </cell>
        </row>
        <row r="30">
          <cell r="A30" t="str">
            <v>Hospitals</v>
          </cell>
        </row>
        <row r="31">
          <cell r="A31" t="str">
            <v>Hotels</v>
          </cell>
        </row>
        <row r="32">
          <cell r="A32" t="str">
            <v>Household Appl &amp; Hardware Stores</v>
          </cell>
        </row>
        <row r="33">
          <cell r="A33" t="str">
            <v>Houses of Worship</v>
          </cell>
        </row>
        <row r="34">
          <cell r="A34" t="str">
            <v>K-12 Schools</v>
          </cell>
        </row>
        <row r="35">
          <cell r="A35" t="str">
            <v xml:space="preserve">Lodging </v>
          </cell>
        </row>
        <row r="36">
          <cell r="A36" t="str">
            <v>Medical Offices</v>
          </cell>
        </row>
        <row r="37">
          <cell r="A37" t="str">
            <v xml:space="preserve">Mercantile </v>
          </cell>
        </row>
        <row r="38">
          <cell r="A38" t="str">
            <v xml:space="preserve">Office </v>
          </cell>
        </row>
        <row r="39">
          <cell r="A39" t="str">
            <v>Offices</v>
          </cell>
        </row>
        <row r="40">
          <cell r="A40" t="str">
            <v>Other</v>
          </cell>
        </row>
        <row r="41">
          <cell r="A41" t="str">
            <v xml:space="preserve">Other Service </v>
          </cell>
        </row>
        <row r="42">
          <cell r="A42" t="str">
            <v>Parking</v>
          </cell>
        </row>
        <row r="43">
          <cell r="A43" t="str">
            <v>Public Assembly</v>
          </cell>
        </row>
        <row r="44">
          <cell r="A44" t="str">
            <v>Public Order and Safety</v>
          </cell>
        </row>
        <row r="45">
          <cell r="A45" t="str">
            <v>Recreation - Not Elsewhere</v>
          </cell>
        </row>
        <row r="46">
          <cell r="A46" t="str">
            <v>Religious Worship</v>
          </cell>
        </row>
        <row r="47">
          <cell r="A47" t="str">
            <v>Retail / Wholesale - nec</v>
          </cell>
        </row>
        <row r="48">
          <cell r="A48" t="str">
            <v>Retail Stores</v>
          </cell>
        </row>
        <row r="49">
          <cell r="A49" t="str">
            <v>Schools</v>
          </cell>
        </row>
        <row r="50">
          <cell r="A50" t="str">
            <v>Senior Care Facility</v>
          </cell>
        </row>
        <row r="51">
          <cell r="A51" t="str">
            <v>Supermarkets</v>
          </cell>
        </row>
        <row r="52">
          <cell r="A52" t="str">
            <v>Vacant</v>
          </cell>
        </row>
        <row r="53">
          <cell r="A53" t="str">
            <v>Warehouse and Storage</v>
          </cell>
        </row>
        <row r="54">
          <cell r="A54" t="str">
            <v>Warehouses</v>
          </cell>
        </row>
        <row r="55">
          <cell r="A55" t="str">
            <v>Wastewater Treatment Plants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4 Occupant Satisfaction"/>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Example"/>
      <sheetName val="8.3 Indoor Pollutant Control"/>
      <sheetName val="Definitions"/>
    </sheetNames>
    <sheetDataSet>
      <sheetData sheetId="0"/>
      <sheetData sheetId="1"/>
      <sheetData sheetId="2"/>
      <sheetData sheetId="3"/>
      <sheetData sheetId="4">
        <row r="7">
          <cell r="A7" t="str">
            <v>All regularly occupied primary spaces</v>
          </cell>
        </row>
        <row r="8">
          <cell r="A8" t="str">
            <v>10 representative regularly occupied primary spaces</v>
          </cell>
        </row>
      </sheetData>
    </sheetDataSet>
  </externalBook>
</externalLink>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showRowColHeaders="0" workbookViewId="0"/>
  </sheetViews>
  <sheetFormatPr defaultRowHeight="14.25" x14ac:dyDescent="0.2"/>
  <sheetData>
    <row r="1" spans="1:17" ht="144" customHeight="1" x14ac:dyDescent="0.2">
      <c r="L1" s="90"/>
    </row>
    <row r="3" spans="1:17" ht="15.75" x14ac:dyDescent="0.25">
      <c r="A3" s="1" t="s">
        <v>7</v>
      </c>
      <c r="B3" s="1"/>
      <c r="C3" s="1"/>
      <c r="D3" s="1"/>
      <c r="E3" s="1"/>
      <c r="F3" s="1"/>
      <c r="G3" s="1"/>
      <c r="H3" s="1"/>
      <c r="I3" s="1"/>
      <c r="J3" s="1"/>
      <c r="K3" s="1"/>
      <c r="L3" s="1"/>
      <c r="M3" s="1"/>
      <c r="N3" s="1"/>
      <c r="O3" s="1"/>
      <c r="P3" s="1"/>
      <c r="Q3" s="1"/>
    </row>
  </sheetData>
  <sheetProtection password="E6B1" sheet="1" objects="1" scenarios="1" selectLockedCells="1"/>
  <customSheetViews>
    <customSheetView guid="{8B37F313-0DF2-46E4-BD47-5F3BCB71C642}" showGridLines="0" showRowCol="0">
      <pageMargins left="0.7" right="0.7" top="0.75" bottom="0.75" header="0.3" footer="0.3"/>
    </customSheetView>
    <customSheetView guid="{AF90CBBA-9159-4023-9FF0-B40054B694E6}" showGridLines="0" showRowCol="0">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showRowColHeaders="0" workbookViewId="0">
      <selection activeCell="D5" sqref="D5"/>
    </sheetView>
  </sheetViews>
  <sheetFormatPr defaultRowHeight="14.25" x14ac:dyDescent="0.2"/>
  <cols>
    <col min="1" max="1" width="3.375" style="44" customWidth="1"/>
    <col min="2" max="2" width="24.25" style="44" customWidth="1"/>
    <col min="3" max="3" width="18.75" style="44" customWidth="1"/>
    <col min="4" max="4" width="80.5" style="44" customWidth="1"/>
    <col min="5" max="16384" width="9" style="44"/>
  </cols>
  <sheetData>
    <row r="1" spans="2:4" ht="117" customHeight="1" x14ac:dyDescent="0.2"/>
    <row r="2" spans="2:4" ht="22.5" customHeight="1" x14ac:dyDescent="0.2"/>
    <row r="3" spans="2:4" ht="56.25" customHeight="1" x14ac:dyDescent="0.2">
      <c r="B3" s="91" t="s">
        <v>63</v>
      </c>
      <c r="C3" s="91"/>
      <c r="D3" s="91"/>
    </row>
    <row r="4" spans="2:4" ht="22.5" customHeight="1" x14ac:dyDescent="0.2">
      <c r="B4" s="69"/>
      <c r="C4" s="69"/>
      <c r="D4" s="69"/>
    </row>
    <row r="5" spans="2:4" ht="33.75" customHeight="1" x14ac:dyDescent="0.2">
      <c r="B5" s="70" t="s">
        <v>64</v>
      </c>
      <c r="C5" s="71"/>
      <c r="D5" s="71"/>
    </row>
    <row r="6" spans="2:4" ht="30" customHeight="1" x14ac:dyDescent="0.2">
      <c r="B6" s="72"/>
      <c r="C6" s="73"/>
      <c r="D6" s="73"/>
    </row>
    <row r="7" spans="2:4" ht="30" customHeight="1" x14ac:dyDescent="0.2">
      <c r="B7" s="82"/>
      <c r="C7" s="74" t="s">
        <v>66</v>
      </c>
      <c r="D7" s="74" t="s">
        <v>67</v>
      </c>
    </row>
    <row r="8" spans="2:4" ht="38.25" x14ac:dyDescent="0.2">
      <c r="B8" s="82" t="s">
        <v>85</v>
      </c>
      <c r="C8" s="75" t="s">
        <v>90</v>
      </c>
      <c r="D8" s="45" t="s">
        <v>88</v>
      </c>
    </row>
    <row r="9" spans="2:4" ht="38.25" x14ac:dyDescent="0.2">
      <c r="B9" s="82" t="s">
        <v>65</v>
      </c>
      <c r="C9" s="75" t="s">
        <v>68</v>
      </c>
      <c r="D9" s="45" t="s">
        <v>69</v>
      </c>
    </row>
  </sheetData>
  <sheetProtection password="E6B1" sheet="1" objects="1" scenarios="1"/>
  <customSheetViews>
    <customSheetView guid="{8B37F313-0DF2-46E4-BD47-5F3BCB71C642}" showGridLines="0" showRowCol="0">
      <selection activeCell="D5" sqref="D5"/>
      <pageMargins left="0.7" right="0.7" top="0.75" bottom="0.75" header="0.3" footer="0.3"/>
      <pageSetup paperSize="9" orientation="portrait" r:id="rId1"/>
    </customSheetView>
    <customSheetView guid="{AF90CBBA-9159-4023-9FF0-B40054B694E6}" showGridLines="0">
      <selection activeCell="E11" sqref="E11"/>
      <pageMargins left="0.7" right="0.7" top="0.75" bottom="0.75" header="0.3" footer="0.3"/>
      <pageSetup paperSize="9" orientation="portrait" r:id="rId2"/>
    </customSheetView>
  </customSheetViews>
  <mergeCells count="1">
    <mergeCell ref="B3:D3"/>
  </mergeCell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tabSelected="1" workbookViewId="0">
      <selection activeCell="C5" sqref="C5:D5"/>
    </sheetView>
  </sheetViews>
  <sheetFormatPr defaultRowHeight="12.75" x14ac:dyDescent="0.2"/>
  <cols>
    <col min="1" max="1" width="3.75" style="83" customWidth="1"/>
    <col min="2" max="2" width="28.125" style="83" customWidth="1"/>
    <col min="3" max="3" width="37.375" style="83" customWidth="1"/>
    <col min="4" max="4" width="59.25" style="83" customWidth="1"/>
    <col min="5" max="5" width="49.375" style="83" customWidth="1"/>
    <col min="6" max="6" width="33.75" style="83" customWidth="1"/>
    <col min="7" max="16384" width="9" style="83"/>
  </cols>
  <sheetData>
    <row r="1" spans="2:4" ht="83.25" customHeight="1" x14ac:dyDescent="0.2"/>
    <row r="3" spans="2:4" ht="33.75" customHeight="1" x14ac:dyDescent="0.2">
      <c r="B3" s="94" t="s">
        <v>72</v>
      </c>
      <c r="C3" s="94"/>
      <c r="D3" s="94"/>
    </row>
    <row r="4" spans="2:4" ht="26.25" customHeight="1" x14ac:dyDescent="0.2"/>
    <row r="5" spans="2:4" ht="26.25" customHeight="1" x14ac:dyDescent="0.2">
      <c r="B5" s="84" t="s">
        <v>73</v>
      </c>
      <c r="C5" s="95" t="s">
        <v>74</v>
      </c>
      <c r="D5" s="96"/>
    </row>
    <row r="6" spans="2:4" ht="26.25" customHeight="1" x14ac:dyDescent="0.2">
      <c r="B6" s="85"/>
      <c r="C6" s="11"/>
      <c r="D6" s="11"/>
    </row>
    <row r="7" spans="2:4" ht="26.25" customHeight="1" x14ac:dyDescent="0.2">
      <c r="B7" s="86" t="s">
        <v>75</v>
      </c>
      <c r="C7" s="97" t="s">
        <v>76</v>
      </c>
      <c r="D7" s="96"/>
    </row>
    <row r="8" spans="2:4" ht="26.25" customHeight="1" x14ac:dyDescent="0.2">
      <c r="B8" s="85"/>
      <c r="C8" s="11"/>
      <c r="D8" s="11"/>
    </row>
    <row r="9" spans="2:4" ht="26.25" customHeight="1" x14ac:dyDescent="0.2">
      <c r="B9" s="87" t="s">
        <v>77</v>
      </c>
      <c r="C9" s="97" t="s">
        <v>78</v>
      </c>
      <c r="D9" s="96"/>
    </row>
    <row r="10" spans="2:4" ht="26.25" customHeight="1" x14ac:dyDescent="0.2">
      <c r="B10" s="88"/>
      <c r="C10" s="11"/>
      <c r="D10" s="11"/>
    </row>
    <row r="11" spans="2:4" ht="26.25" customHeight="1" x14ac:dyDescent="0.2">
      <c r="B11" s="89" t="s">
        <v>79</v>
      </c>
      <c r="C11" s="97" t="s">
        <v>80</v>
      </c>
      <c r="D11" s="96"/>
    </row>
    <row r="12" spans="2:4" ht="22.5" customHeight="1" x14ac:dyDescent="0.2"/>
    <row r="13" spans="2:4" ht="33.75" customHeight="1" x14ac:dyDescent="0.2">
      <c r="B13" s="94" t="s">
        <v>81</v>
      </c>
      <c r="C13" s="94"/>
      <c r="D13" s="94"/>
    </row>
    <row r="14" spans="2:4" ht="22.5" customHeight="1" x14ac:dyDescent="0.2"/>
    <row r="15" spans="2:4" ht="182.25" customHeight="1" x14ac:dyDescent="0.2">
      <c r="B15" s="92" t="s">
        <v>86</v>
      </c>
      <c r="C15" s="93"/>
      <c r="D15" s="93"/>
    </row>
    <row r="16" spans="2:4" ht="22.5" customHeight="1" x14ac:dyDescent="0.2"/>
    <row r="17" spans="2:4" ht="33.75" customHeight="1" x14ac:dyDescent="0.2">
      <c r="B17" s="94" t="s">
        <v>82</v>
      </c>
      <c r="C17" s="94"/>
      <c r="D17" s="94"/>
    </row>
    <row r="18" spans="2:4" ht="22.5" customHeight="1" x14ac:dyDescent="0.2"/>
    <row r="19" spans="2:4" ht="65.25" customHeight="1" x14ac:dyDescent="0.2">
      <c r="B19" s="92" t="s">
        <v>87</v>
      </c>
      <c r="C19" s="93"/>
      <c r="D19" s="93"/>
    </row>
    <row r="20" spans="2:4" ht="22.5" customHeight="1" x14ac:dyDescent="0.2"/>
    <row r="21" spans="2:4" ht="22.5" customHeight="1" x14ac:dyDescent="0.2"/>
    <row r="22" spans="2:4" ht="22.5" customHeight="1" x14ac:dyDescent="0.2"/>
    <row r="23" spans="2:4" ht="22.5" customHeight="1" x14ac:dyDescent="0.2"/>
    <row r="24" spans="2:4" ht="22.5" customHeight="1" x14ac:dyDescent="0.2"/>
    <row r="25" spans="2:4" ht="22.5" customHeight="1" x14ac:dyDescent="0.2"/>
    <row r="26" spans="2:4" ht="22.5" customHeight="1" x14ac:dyDescent="0.2"/>
    <row r="27" spans="2:4" ht="22.5" customHeight="1" x14ac:dyDescent="0.2"/>
    <row r="28" spans="2:4" ht="22.5" customHeight="1" x14ac:dyDescent="0.2"/>
    <row r="29" spans="2:4" ht="22.5" customHeight="1" x14ac:dyDescent="0.2"/>
    <row r="30" spans="2:4" ht="22.5" customHeight="1" x14ac:dyDescent="0.2"/>
  </sheetData>
  <sheetProtection password="E6B1" sheet="1" objects="1" scenarios="1" selectLockedCells="1"/>
  <customSheetViews>
    <customSheetView guid="{8B37F313-0DF2-46E4-BD47-5F3BCB71C642}" showGridLines="0">
      <selection activeCell="C5" sqref="C5:D5"/>
      <pageMargins left="0.7" right="0.7" top="0.75" bottom="0.75" header="0.3" footer="0.3"/>
      <pageSetup paperSize="9" orientation="portrait" r:id="rId1"/>
    </customSheetView>
    <customSheetView guid="{AF90CBBA-9159-4023-9FF0-B40054B694E6}" showGridLines="0">
      <selection activeCell="C5" sqref="C5:D5"/>
      <pageMargins left="0.7" right="0.7" top="0.75" bottom="0.75" header="0.3" footer="0.3"/>
      <pageSetup paperSize="9" orientation="portrait" r:id="rId2"/>
    </customSheetView>
  </customSheetViews>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7"/>
  <sheetViews>
    <sheetView showGridLines="0" showRowColHeaders="0" zoomScaleNormal="100" workbookViewId="0">
      <selection activeCell="C6" sqref="C6:D6"/>
    </sheetView>
  </sheetViews>
  <sheetFormatPr defaultRowHeight="12.75" x14ac:dyDescent="0.2"/>
  <cols>
    <col min="1" max="1" width="3.625" style="11" customWidth="1"/>
    <col min="2" max="2" width="35" style="11" customWidth="1"/>
    <col min="3" max="3" width="17" style="11" customWidth="1"/>
    <col min="4" max="5" width="16.75" style="11" customWidth="1"/>
    <col min="6" max="6" width="18.25" style="11" customWidth="1"/>
    <col min="7" max="7" width="19.25" style="11" bestFit="1" customWidth="1"/>
    <col min="8" max="8" width="17.875" style="12" customWidth="1"/>
    <col min="9" max="9" width="15.125" style="11" bestFit="1" customWidth="1"/>
    <col min="10" max="10" width="22.25" style="11" customWidth="1"/>
    <col min="11" max="11" width="40.375" style="11" customWidth="1"/>
    <col min="12" max="12" width="22.125" style="11" customWidth="1"/>
    <col min="13" max="13" width="14.875" style="11" customWidth="1"/>
    <col min="14" max="14" width="22" style="11" customWidth="1"/>
    <col min="15" max="15" width="15.25" style="11" customWidth="1"/>
    <col min="16" max="16384" width="9" style="11"/>
  </cols>
  <sheetData>
    <row r="1" spans="2:18" s="2" customFormat="1" ht="84" customHeight="1" x14ac:dyDescent="0.2">
      <c r="H1" s="5"/>
    </row>
    <row r="2" spans="2:18" s="2" customFormat="1" x14ac:dyDescent="0.2">
      <c r="H2" s="5"/>
    </row>
    <row r="3" spans="2:18" s="4" customFormat="1" ht="33.75" customHeight="1" x14ac:dyDescent="0.2">
      <c r="B3" s="94" t="s">
        <v>58</v>
      </c>
      <c r="C3" s="94"/>
      <c r="D3" s="94"/>
      <c r="E3" s="94"/>
      <c r="F3" s="94"/>
      <c r="G3" s="94"/>
      <c r="H3" s="94"/>
      <c r="I3" s="94"/>
      <c r="J3" s="94"/>
      <c r="K3" s="94"/>
      <c r="L3" s="94"/>
    </row>
    <row r="4" spans="2:18" s="2" customFormat="1" x14ac:dyDescent="0.2">
      <c r="H4" s="5"/>
    </row>
    <row r="5" spans="2:18" ht="30" customHeight="1" x14ac:dyDescent="0.2">
      <c r="B5" s="53" t="s">
        <v>21</v>
      </c>
      <c r="D5" s="16"/>
      <c r="E5" s="46"/>
      <c r="F5" s="46"/>
      <c r="G5" s="47"/>
      <c r="H5" s="11"/>
      <c r="L5" s="12"/>
      <c r="Q5" s="2"/>
    </row>
    <row r="6" spans="2:18" ht="30" customHeight="1" x14ac:dyDescent="0.2">
      <c r="B6" s="76" t="s">
        <v>70</v>
      </c>
      <c r="C6" s="105"/>
      <c r="D6" s="106"/>
      <c r="E6" s="46"/>
      <c r="F6" s="46"/>
      <c r="G6" s="47"/>
      <c r="H6" s="11"/>
      <c r="L6" s="12"/>
      <c r="Q6" s="2"/>
    </row>
    <row r="7" spans="2:18" ht="30" customHeight="1" x14ac:dyDescent="0.2">
      <c r="B7" s="76" t="s">
        <v>71</v>
      </c>
      <c r="C7" s="105"/>
      <c r="D7" s="106"/>
      <c r="E7" s="114"/>
      <c r="F7" s="115"/>
      <c r="G7" s="115"/>
      <c r="H7" s="11"/>
      <c r="J7" s="49"/>
      <c r="K7" s="49"/>
      <c r="L7" s="14"/>
      <c r="Q7" s="2"/>
    </row>
    <row r="8" spans="2:18" ht="30" customHeight="1" x14ac:dyDescent="0.2">
      <c r="B8" s="48" t="s">
        <v>62</v>
      </c>
      <c r="C8" s="103"/>
      <c r="D8" s="104"/>
      <c r="E8" s="114"/>
      <c r="F8" s="115"/>
      <c r="G8" s="115"/>
      <c r="H8" s="11"/>
      <c r="J8" s="50"/>
      <c r="K8" s="50"/>
      <c r="L8" s="15"/>
      <c r="Q8" s="2"/>
    </row>
    <row r="9" spans="2:18" ht="30" customHeight="1" x14ac:dyDescent="0.2">
      <c r="B9" s="48" t="s">
        <v>25</v>
      </c>
      <c r="C9" s="107"/>
      <c r="D9" s="108"/>
      <c r="E9" s="51"/>
      <c r="F9" s="51"/>
      <c r="G9" s="52"/>
      <c r="H9" s="11"/>
      <c r="J9" s="50"/>
      <c r="K9" s="50"/>
      <c r="L9" s="15"/>
      <c r="Q9" s="2"/>
    </row>
    <row r="10" spans="2:18" ht="30" customHeight="1" x14ac:dyDescent="0.2">
      <c r="B10" s="53" t="s">
        <v>22</v>
      </c>
      <c r="C10" s="105"/>
      <c r="D10" s="106"/>
      <c r="E10" s="54"/>
      <c r="F10" s="54"/>
      <c r="G10" s="52"/>
      <c r="H10" s="11"/>
      <c r="J10" s="50"/>
      <c r="K10" s="50"/>
      <c r="L10" s="15"/>
      <c r="Q10" s="2"/>
    </row>
    <row r="11" spans="2:18" s="2" customFormat="1" x14ac:dyDescent="0.2">
      <c r="H11" s="5"/>
    </row>
    <row r="12" spans="2:18" ht="30" customHeight="1" x14ac:dyDescent="0.2">
      <c r="B12" s="10"/>
      <c r="C12" s="68" t="s">
        <v>2</v>
      </c>
      <c r="D12" s="68" t="s">
        <v>3</v>
      </c>
      <c r="E12" s="22"/>
      <c r="F12" s="22"/>
    </row>
    <row r="13" spans="2:18" ht="30" customHeight="1" x14ac:dyDescent="0.2">
      <c r="B13" s="53" t="s">
        <v>19</v>
      </c>
      <c r="C13" s="43"/>
      <c r="D13" s="42"/>
      <c r="E13" s="55"/>
      <c r="F13" s="55"/>
      <c r="H13" s="14"/>
    </row>
    <row r="14" spans="2:18" x14ac:dyDescent="0.2">
      <c r="B14" s="16"/>
      <c r="C14" s="17"/>
      <c r="D14" s="17"/>
      <c r="E14" s="17"/>
      <c r="F14" s="17"/>
      <c r="H14" s="15"/>
    </row>
    <row r="15" spans="2:18" ht="15.75" customHeight="1" x14ac:dyDescent="0.2">
      <c r="B15" s="102" t="s">
        <v>11</v>
      </c>
      <c r="C15" s="102"/>
      <c r="D15" s="102"/>
      <c r="E15" s="102"/>
      <c r="F15" s="102"/>
      <c r="G15" s="102" t="s">
        <v>45</v>
      </c>
      <c r="H15" s="102" t="s">
        <v>24</v>
      </c>
      <c r="I15" s="102" t="s">
        <v>23</v>
      </c>
      <c r="J15" s="102" t="s">
        <v>18</v>
      </c>
      <c r="K15" s="102" t="s">
        <v>89</v>
      </c>
      <c r="L15" s="102" t="s">
        <v>9</v>
      </c>
    </row>
    <row r="16" spans="2:18" ht="38.25" customHeight="1" x14ac:dyDescent="0.2">
      <c r="B16" s="48" t="s">
        <v>6</v>
      </c>
      <c r="C16" s="56" t="s">
        <v>5</v>
      </c>
      <c r="D16" s="56" t="s">
        <v>0</v>
      </c>
      <c r="E16" s="56" t="s">
        <v>46</v>
      </c>
      <c r="F16" s="56" t="s">
        <v>83</v>
      </c>
      <c r="G16" s="102"/>
      <c r="H16" s="102"/>
      <c r="I16" s="102"/>
      <c r="J16" s="102"/>
      <c r="K16" s="102"/>
      <c r="L16" s="102"/>
      <c r="M16" s="18"/>
      <c r="O16" s="18"/>
      <c r="P16" s="18"/>
      <c r="Q16" s="18"/>
      <c r="R16" s="18"/>
    </row>
    <row r="17" spans="2:15" ht="24.75" customHeight="1" x14ac:dyDescent="0.2">
      <c r="B17" s="36"/>
      <c r="C17" s="37"/>
      <c r="D17" s="36"/>
      <c r="E17" s="38"/>
      <c r="F17" s="65"/>
      <c r="G17" s="29" t="str">
        <f t="shared" ref="G17:G46" si="0">IF(E17="","",VLOOKUP(E17,$B$59:$C$63,2))</f>
        <v/>
      </c>
      <c r="H17" s="63"/>
      <c r="I17" s="39"/>
      <c r="J17" s="36"/>
      <c r="K17" s="40"/>
      <c r="L17" s="41" t="str">
        <f>IF(F17="", "",IF(J17="Yes", F17,IF(K17="",0,F17)))</f>
        <v/>
      </c>
      <c r="M17" s="18"/>
      <c r="N17" s="18"/>
      <c r="O17" s="18"/>
    </row>
    <row r="18" spans="2:15" ht="20.100000000000001" customHeight="1" x14ac:dyDescent="0.2">
      <c r="B18" s="23"/>
      <c r="C18" s="24"/>
      <c r="D18" s="23"/>
      <c r="E18" s="30"/>
      <c r="F18" s="66"/>
      <c r="G18" s="27" t="str">
        <f t="shared" si="0"/>
        <v/>
      </c>
      <c r="H18" s="64"/>
      <c r="I18" s="28"/>
      <c r="J18" s="23"/>
      <c r="K18" s="26"/>
      <c r="L18" s="41" t="str">
        <f t="shared" ref="L18:L46" si="1">IF(F18="", "",IF(J18="Yes", F18,IF(K18="",0,F18)))</f>
        <v/>
      </c>
      <c r="M18" s="18"/>
      <c r="N18" s="18"/>
      <c r="O18" s="18"/>
    </row>
    <row r="19" spans="2:15" ht="20.100000000000001" customHeight="1" x14ac:dyDescent="0.2">
      <c r="B19" s="23"/>
      <c r="C19" s="24"/>
      <c r="D19" s="23"/>
      <c r="E19" s="30"/>
      <c r="F19" s="66"/>
      <c r="G19" s="27" t="str">
        <f t="shared" si="0"/>
        <v/>
      </c>
      <c r="H19" s="64"/>
      <c r="I19" s="28"/>
      <c r="J19" s="23"/>
      <c r="K19" s="26"/>
      <c r="L19" s="41" t="str">
        <f t="shared" si="1"/>
        <v/>
      </c>
      <c r="M19" s="18"/>
      <c r="N19" s="18"/>
      <c r="O19" s="18"/>
    </row>
    <row r="20" spans="2:15" ht="20.100000000000001" customHeight="1" x14ac:dyDescent="0.2">
      <c r="B20" s="23"/>
      <c r="C20" s="24"/>
      <c r="D20" s="23"/>
      <c r="E20" s="30"/>
      <c r="F20" s="66"/>
      <c r="G20" s="27" t="str">
        <f t="shared" si="0"/>
        <v/>
      </c>
      <c r="H20" s="64"/>
      <c r="I20" s="28"/>
      <c r="J20" s="23"/>
      <c r="K20" s="26"/>
      <c r="L20" s="41" t="str">
        <f t="shared" si="1"/>
        <v/>
      </c>
      <c r="M20" s="18"/>
      <c r="N20" s="18"/>
      <c r="O20" s="18"/>
    </row>
    <row r="21" spans="2:15" ht="20.100000000000001" customHeight="1" x14ac:dyDescent="0.2">
      <c r="B21" s="23"/>
      <c r="C21" s="24"/>
      <c r="D21" s="23"/>
      <c r="E21" s="30"/>
      <c r="F21" s="66"/>
      <c r="G21" s="27" t="str">
        <f t="shared" si="0"/>
        <v/>
      </c>
      <c r="H21" s="64"/>
      <c r="I21" s="28"/>
      <c r="J21" s="23"/>
      <c r="K21" s="26"/>
      <c r="L21" s="41" t="str">
        <f t="shared" si="1"/>
        <v/>
      </c>
      <c r="M21" s="18"/>
      <c r="N21" s="18"/>
      <c r="O21" s="18"/>
    </row>
    <row r="22" spans="2:15" ht="20.100000000000001" customHeight="1" x14ac:dyDescent="0.2">
      <c r="B22" s="23"/>
      <c r="C22" s="24"/>
      <c r="D22" s="23"/>
      <c r="E22" s="30"/>
      <c r="F22" s="66"/>
      <c r="G22" s="27" t="str">
        <f t="shared" si="0"/>
        <v/>
      </c>
      <c r="H22" s="64"/>
      <c r="I22" s="28"/>
      <c r="J22" s="23"/>
      <c r="K22" s="26"/>
      <c r="L22" s="41" t="str">
        <f t="shared" si="1"/>
        <v/>
      </c>
      <c r="M22" s="18"/>
      <c r="N22" s="18"/>
      <c r="O22" s="18"/>
    </row>
    <row r="23" spans="2:15" ht="20.100000000000001" customHeight="1" x14ac:dyDescent="0.2">
      <c r="B23" s="23"/>
      <c r="C23" s="24"/>
      <c r="D23" s="23"/>
      <c r="E23" s="30"/>
      <c r="F23" s="66"/>
      <c r="G23" s="27" t="str">
        <f t="shared" si="0"/>
        <v/>
      </c>
      <c r="H23" s="64"/>
      <c r="I23" s="28"/>
      <c r="J23" s="23"/>
      <c r="K23" s="26"/>
      <c r="L23" s="41" t="str">
        <f t="shared" si="1"/>
        <v/>
      </c>
      <c r="M23" s="18"/>
      <c r="N23" s="18"/>
      <c r="O23" s="18"/>
    </row>
    <row r="24" spans="2:15" ht="20.100000000000001" customHeight="1" x14ac:dyDescent="0.2">
      <c r="B24" s="23"/>
      <c r="C24" s="24"/>
      <c r="D24" s="23"/>
      <c r="E24" s="30"/>
      <c r="F24" s="66"/>
      <c r="G24" s="27" t="str">
        <f t="shared" si="0"/>
        <v/>
      </c>
      <c r="H24" s="64"/>
      <c r="I24" s="28"/>
      <c r="J24" s="23"/>
      <c r="K24" s="26"/>
      <c r="L24" s="41" t="str">
        <f t="shared" si="1"/>
        <v/>
      </c>
      <c r="M24" s="18"/>
      <c r="N24" s="18"/>
      <c r="O24" s="18"/>
    </row>
    <row r="25" spans="2:15" ht="20.100000000000001" customHeight="1" x14ac:dyDescent="0.2">
      <c r="B25" s="23"/>
      <c r="C25" s="24"/>
      <c r="D25" s="23"/>
      <c r="E25" s="30"/>
      <c r="F25" s="66"/>
      <c r="G25" s="27" t="str">
        <f t="shared" si="0"/>
        <v/>
      </c>
      <c r="H25" s="64"/>
      <c r="I25" s="28"/>
      <c r="J25" s="23"/>
      <c r="K25" s="26"/>
      <c r="L25" s="41" t="str">
        <f t="shared" si="1"/>
        <v/>
      </c>
      <c r="M25" s="18"/>
      <c r="N25" s="18"/>
      <c r="O25" s="18"/>
    </row>
    <row r="26" spans="2:15" ht="20.100000000000001" customHeight="1" x14ac:dyDescent="0.2">
      <c r="B26" s="23"/>
      <c r="C26" s="24"/>
      <c r="D26" s="23"/>
      <c r="E26" s="30"/>
      <c r="F26" s="66"/>
      <c r="G26" s="27" t="str">
        <f t="shared" si="0"/>
        <v/>
      </c>
      <c r="H26" s="64"/>
      <c r="I26" s="28"/>
      <c r="J26" s="23"/>
      <c r="K26" s="26"/>
      <c r="L26" s="41" t="str">
        <f t="shared" si="1"/>
        <v/>
      </c>
      <c r="M26" s="18"/>
      <c r="N26" s="18"/>
      <c r="O26" s="18"/>
    </row>
    <row r="27" spans="2:15" ht="20.100000000000001" customHeight="1" x14ac:dyDescent="0.2">
      <c r="B27" s="23"/>
      <c r="C27" s="24"/>
      <c r="D27" s="23"/>
      <c r="E27" s="30"/>
      <c r="F27" s="66"/>
      <c r="G27" s="27" t="str">
        <f t="shared" si="0"/>
        <v/>
      </c>
      <c r="H27" s="64"/>
      <c r="I27" s="28"/>
      <c r="J27" s="23"/>
      <c r="K27" s="26"/>
      <c r="L27" s="41" t="str">
        <f t="shared" si="1"/>
        <v/>
      </c>
      <c r="M27" s="18"/>
      <c r="N27" s="18"/>
      <c r="O27" s="18"/>
    </row>
    <row r="28" spans="2:15" ht="20.100000000000001" customHeight="1" x14ac:dyDescent="0.2">
      <c r="B28" s="23"/>
      <c r="C28" s="24"/>
      <c r="D28" s="23"/>
      <c r="E28" s="30"/>
      <c r="F28" s="66"/>
      <c r="G28" s="27" t="str">
        <f t="shared" si="0"/>
        <v/>
      </c>
      <c r="H28" s="64"/>
      <c r="I28" s="28"/>
      <c r="J28" s="23"/>
      <c r="K28" s="26"/>
      <c r="L28" s="41" t="str">
        <f t="shared" si="1"/>
        <v/>
      </c>
      <c r="M28" s="18"/>
      <c r="N28" s="18"/>
      <c r="O28" s="18"/>
    </row>
    <row r="29" spans="2:15" ht="20.100000000000001" customHeight="1" x14ac:dyDescent="0.2">
      <c r="B29" s="23"/>
      <c r="C29" s="24"/>
      <c r="D29" s="23"/>
      <c r="E29" s="30"/>
      <c r="F29" s="66"/>
      <c r="G29" s="27" t="str">
        <f t="shared" si="0"/>
        <v/>
      </c>
      <c r="H29" s="64"/>
      <c r="I29" s="28"/>
      <c r="J29" s="23"/>
      <c r="K29" s="26"/>
      <c r="L29" s="41" t="str">
        <f t="shared" si="1"/>
        <v/>
      </c>
      <c r="M29" s="18"/>
      <c r="N29" s="18"/>
      <c r="O29" s="18"/>
    </row>
    <row r="30" spans="2:15" ht="20.100000000000001" customHeight="1" x14ac:dyDescent="0.2">
      <c r="B30" s="23"/>
      <c r="C30" s="24"/>
      <c r="D30" s="23"/>
      <c r="E30" s="30"/>
      <c r="F30" s="66"/>
      <c r="G30" s="27" t="str">
        <f t="shared" si="0"/>
        <v/>
      </c>
      <c r="H30" s="64"/>
      <c r="I30" s="28"/>
      <c r="J30" s="23"/>
      <c r="K30" s="26"/>
      <c r="L30" s="41" t="str">
        <f t="shared" si="1"/>
        <v/>
      </c>
      <c r="M30" s="18"/>
      <c r="N30" s="18"/>
      <c r="O30" s="18"/>
    </row>
    <row r="31" spans="2:15" ht="20.100000000000001" customHeight="1" x14ac:dyDescent="0.2">
      <c r="B31" s="23"/>
      <c r="C31" s="24"/>
      <c r="D31" s="23"/>
      <c r="E31" s="30"/>
      <c r="F31" s="66"/>
      <c r="G31" s="27" t="str">
        <f t="shared" si="0"/>
        <v/>
      </c>
      <c r="H31" s="64"/>
      <c r="I31" s="28"/>
      <c r="J31" s="23"/>
      <c r="K31" s="26"/>
      <c r="L31" s="41" t="str">
        <f t="shared" si="1"/>
        <v/>
      </c>
      <c r="M31" s="18"/>
      <c r="N31" s="18"/>
      <c r="O31" s="18"/>
    </row>
    <row r="32" spans="2:15" ht="20.100000000000001" customHeight="1" x14ac:dyDescent="0.2">
      <c r="B32" s="23"/>
      <c r="C32" s="24"/>
      <c r="D32" s="23"/>
      <c r="E32" s="30"/>
      <c r="F32" s="66"/>
      <c r="G32" s="27" t="str">
        <f t="shared" si="0"/>
        <v/>
      </c>
      <c r="H32" s="64"/>
      <c r="I32" s="28"/>
      <c r="J32" s="23"/>
      <c r="K32" s="26"/>
      <c r="L32" s="41" t="str">
        <f t="shared" si="1"/>
        <v/>
      </c>
      <c r="M32" s="18"/>
      <c r="N32" s="18"/>
      <c r="O32" s="18"/>
    </row>
    <row r="33" spans="2:15" ht="20.100000000000001" customHeight="1" x14ac:dyDescent="0.2">
      <c r="B33" s="23"/>
      <c r="C33" s="24"/>
      <c r="D33" s="23"/>
      <c r="E33" s="30"/>
      <c r="F33" s="66"/>
      <c r="G33" s="27" t="str">
        <f t="shared" si="0"/>
        <v/>
      </c>
      <c r="H33" s="64"/>
      <c r="I33" s="28"/>
      <c r="J33" s="23"/>
      <c r="K33" s="26"/>
      <c r="L33" s="41" t="str">
        <f t="shared" si="1"/>
        <v/>
      </c>
      <c r="M33" s="18"/>
      <c r="N33" s="18"/>
      <c r="O33" s="18"/>
    </row>
    <row r="34" spans="2:15" ht="20.100000000000001" customHeight="1" x14ac:dyDescent="0.2">
      <c r="B34" s="23"/>
      <c r="C34" s="24"/>
      <c r="D34" s="23"/>
      <c r="E34" s="30"/>
      <c r="F34" s="66"/>
      <c r="G34" s="27" t="str">
        <f t="shared" si="0"/>
        <v/>
      </c>
      <c r="H34" s="64"/>
      <c r="I34" s="28"/>
      <c r="J34" s="23"/>
      <c r="K34" s="26"/>
      <c r="L34" s="41" t="str">
        <f t="shared" si="1"/>
        <v/>
      </c>
      <c r="M34" s="18"/>
      <c r="N34" s="18"/>
      <c r="O34" s="18"/>
    </row>
    <row r="35" spans="2:15" ht="20.100000000000001" customHeight="1" x14ac:dyDescent="0.2">
      <c r="B35" s="23"/>
      <c r="C35" s="24"/>
      <c r="D35" s="23"/>
      <c r="E35" s="30"/>
      <c r="F35" s="66"/>
      <c r="G35" s="27" t="str">
        <f t="shared" si="0"/>
        <v/>
      </c>
      <c r="H35" s="64"/>
      <c r="I35" s="28"/>
      <c r="J35" s="23"/>
      <c r="K35" s="26"/>
      <c r="L35" s="41" t="str">
        <f t="shared" si="1"/>
        <v/>
      </c>
      <c r="M35" s="18"/>
      <c r="N35" s="18"/>
      <c r="O35" s="18"/>
    </row>
    <row r="36" spans="2:15" ht="20.100000000000001" customHeight="1" x14ac:dyDescent="0.2">
      <c r="B36" s="23"/>
      <c r="C36" s="24"/>
      <c r="D36" s="23"/>
      <c r="E36" s="30"/>
      <c r="F36" s="66"/>
      <c r="G36" s="27" t="str">
        <f t="shared" si="0"/>
        <v/>
      </c>
      <c r="H36" s="64"/>
      <c r="I36" s="28"/>
      <c r="J36" s="23"/>
      <c r="K36" s="26"/>
      <c r="L36" s="41" t="str">
        <f t="shared" si="1"/>
        <v/>
      </c>
      <c r="M36" s="18"/>
      <c r="N36" s="18"/>
      <c r="O36" s="18"/>
    </row>
    <row r="37" spans="2:15" ht="20.100000000000001" customHeight="1" x14ac:dyDescent="0.2">
      <c r="B37" s="23"/>
      <c r="C37" s="24"/>
      <c r="D37" s="23"/>
      <c r="E37" s="30"/>
      <c r="F37" s="66"/>
      <c r="G37" s="27" t="str">
        <f t="shared" si="0"/>
        <v/>
      </c>
      <c r="H37" s="64"/>
      <c r="I37" s="28"/>
      <c r="J37" s="23"/>
      <c r="K37" s="26"/>
      <c r="L37" s="41" t="str">
        <f t="shared" si="1"/>
        <v/>
      </c>
      <c r="M37" s="18"/>
      <c r="N37" s="18"/>
      <c r="O37" s="18"/>
    </row>
    <row r="38" spans="2:15" ht="20.100000000000001" customHeight="1" x14ac:dyDescent="0.2">
      <c r="B38" s="23"/>
      <c r="C38" s="24"/>
      <c r="D38" s="23"/>
      <c r="E38" s="30"/>
      <c r="F38" s="66"/>
      <c r="G38" s="27" t="str">
        <f t="shared" si="0"/>
        <v/>
      </c>
      <c r="H38" s="64"/>
      <c r="I38" s="28"/>
      <c r="J38" s="23"/>
      <c r="K38" s="26"/>
      <c r="L38" s="41" t="str">
        <f t="shared" si="1"/>
        <v/>
      </c>
      <c r="M38" s="18"/>
      <c r="N38" s="18"/>
      <c r="O38" s="18"/>
    </row>
    <row r="39" spans="2:15" ht="20.100000000000001" customHeight="1" x14ac:dyDescent="0.2">
      <c r="B39" s="23"/>
      <c r="C39" s="24"/>
      <c r="D39" s="23"/>
      <c r="E39" s="30"/>
      <c r="F39" s="66"/>
      <c r="G39" s="27" t="str">
        <f t="shared" si="0"/>
        <v/>
      </c>
      <c r="H39" s="64"/>
      <c r="I39" s="28"/>
      <c r="J39" s="23"/>
      <c r="K39" s="26"/>
      <c r="L39" s="41" t="str">
        <f t="shared" si="1"/>
        <v/>
      </c>
      <c r="M39" s="18"/>
      <c r="N39" s="18"/>
      <c r="O39" s="18"/>
    </row>
    <row r="40" spans="2:15" ht="20.100000000000001" customHeight="1" x14ac:dyDescent="0.2">
      <c r="B40" s="23"/>
      <c r="C40" s="24"/>
      <c r="D40" s="23"/>
      <c r="E40" s="30"/>
      <c r="F40" s="66"/>
      <c r="G40" s="27" t="str">
        <f t="shared" si="0"/>
        <v/>
      </c>
      <c r="H40" s="64"/>
      <c r="I40" s="28"/>
      <c r="J40" s="23"/>
      <c r="K40" s="26"/>
      <c r="L40" s="41" t="str">
        <f t="shared" si="1"/>
        <v/>
      </c>
    </row>
    <row r="41" spans="2:15" ht="20.100000000000001" customHeight="1" x14ac:dyDescent="0.2">
      <c r="B41" s="23"/>
      <c r="C41" s="24"/>
      <c r="D41" s="23"/>
      <c r="E41" s="30"/>
      <c r="F41" s="66"/>
      <c r="G41" s="27" t="str">
        <f t="shared" si="0"/>
        <v/>
      </c>
      <c r="H41" s="64"/>
      <c r="I41" s="28"/>
      <c r="J41" s="23"/>
      <c r="K41" s="26"/>
      <c r="L41" s="41" t="str">
        <f t="shared" si="1"/>
        <v/>
      </c>
    </row>
    <row r="42" spans="2:15" ht="20.100000000000001" customHeight="1" x14ac:dyDescent="0.2">
      <c r="B42" s="23"/>
      <c r="C42" s="24"/>
      <c r="D42" s="23"/>
      <c r="E42" s="30"/>
      <c r="F42" s="66"/>
      <c r="G42" s="27" t="str">
        <f t="shared" si="0"/>
        <v/>
      </c>
      <c r="H42" s="64"/>
      <c r="I42" s="28"/>
      <c r="J42" s="23"/>
      <c r="K42" s="26"/>
      <c r="L42" s="41" t="str">
        <f t="shared" si="1"/>
        <v/>
      </c>
    </row>
    <row r="43" spans="2:15" ht="20.100000000000001" customHeight="1" x14ac:dyDescent="0.2">
      <c r="B43" s="23"/>
      <c r="C43" s="24"/>
      <c r="D43" s="23"/>
      <c r="E43" s="30"/>
      <c r="F43" s="66"/>
      <c r="G43" s="27" t="str">
        <f t="shared" si="0"/>
        <v/>
      </c>
      <c r="H43" s="64"/>
      <c r="I43" s="28"/>
      <c r="J43" s="23"/>
      <c r="K43" s="26"/>
      <c r="L43" s="41" t="str">
        <f t="shared" si="1"/>
        <v/>
      </c>
    </row>
    <row r="44" spans="2:15" ht="20.100000000000001" customHeight="1" x14ac:dyDescent="0.2">
      <c r="B44" s="23"/>
      <c r="C44" s="24"/>
      <c r="D44" s="23"/>
      <c r="E44" s="30"/>
      <c r="F44" s="66"/>
      <c r="G44" s="27" t="str">
        <f t="shared" si="0"/>
        <v/>
      </c>
      <c r="H44" s="64"/>
      <c r="I44" s="28"/>
      <c r="J44" s="23"/>
      <c r="K44" s="26"/>
      <c r="L44" s="41" t="str">
        <f t="shared" si="1"/>
        <v/>
      </c>
    </row>
    <row r="45" spans="2:15" ht="20.100000000000001" customHeight="1" x14ac:dyDescent="0.2">
      <c r="B45" s="23"/>
      <c r="C45" s="24"/>
      <c r="D45" s="23"/>
      <c r="E45" s="30"/>
      <c r="F45" s="66"/>
      <c r="G45" s="27" t="str">
        <f t="shared" si="0"/>
        <v/>
      </c>
      <c r="H45" s="64"/>
      <c r="I45" s="28"/>
      <c r="J45" s="23"/>
      <c r="K45" s="26"/>
      <c r="L45" s="41" t="str">
        <f t="shared" si="1"/>
        <v/>
      </c>
    </row>
    <row r="46" spans="2:15" ht="20.100000000000001" customHeight="1" x14ac:dyDescent="0.2">
      <c r="B46" s="23"/>
      <c r="C46" s="34"/>
      <c r="D46" s="34"/>
      <c r="E46" s="35"/>
      <c r="F46" s="67"/>
      <c r="G46" s="27" t="str">
        <f t="shared" si="0"/>
        <v/>
      </c>
      <c r="H46" s="64"/>
      <c r="I46" s="28"/>
      <c r="J46" s="34"/>
      <c r="K46" s="77"/>
      <c r="L46" s="41" t="str">
        <f t="shared" si="1"/>
        <v/>
      </c>
    </row>
    <row r="47" spans="2:15" s="12" customFormat="1" ht="39.950000000000003" customHeight="1" x14ac:dyDescent="0.2">
      <c r="C47" s="109" t="s">
        <v>10</v>
      </c>
      <c r="D47" s="109"/>
      <c r="E47" s="109"/>
      <c r="F47" s="81">
        <f>SUM(F17:F46)</f>
        <v>0</v>
      </c>
      <c r="G47" s="32"/>
      <c r="J47" s="98" t="s">
        <v>10</v>
      </c>
      <c r="K47" s="98"/>
      <c r="L47" s="78">
        <f>IF(SUM(L$17:L$46)&gt;L$48,"Must be equal to or smaller than 'Total ROPS area'",SUM(L$17:L$46))</f>
        <v>0</v>
      </c>
    </row>
    <row r="48" spans="2:15" s="12" customFormat="1" ht="39.950000000000003" customHeight="1" x14ac:dyDescent="0.2">
      <c r="C48" s="32"/>
      <c r="D48" s="32"/>
      <c r="E48" s="32"/>
      <c r="F48" s="32"/>
      <c r="G48" s="32"/>
      <c r="J48" s="98" t="s">
        <v>12</v>
      </c>
      <c r="K48" s="98"/>
      <c r="L48" s="78">
        <f>C9</f>
        <v>0</v>
      </c>
    </row>
    <row r="49" spans="2:12" s="12" customFormat="1" ht="39.950000000000003" customHeight="1" x14ac:dyDescent="0.2">
      <c r="C49" s="32"/>
      <c r="D49" s="32"/>
      <c r="E49" s="32"/>
      <c r="F49" s="32"/>
      <c r="G49" s="32"/>
      <c r="J49" s="98" t="s">
        <v>14</v>
      </c>
      <c r="K49" s="98"/>
      <c r="L49" s="79">
        <f>IFERROR(IF(L$47/L$48&gt;100%, "Must be equal to or smaller than 100%",(L$47/L$48)),0)</f>
        <v>0</v>
      </c>
    </row>
    <row r="50" spans="2:12" s="12" customFormat="1" ht="39.950000000000003" customHeight="1" x14ac:dyDescent="0.2">
      <c r="C50" s="33"/>
      <c r="D50" s="33"/>
      <c r="E50" s="33"/>
      <c r="F50" s="33"/>
      <c r="G50" s="33"/>
      <c r="J50" s="99" t="s">
        <v>16</v>
      </c>
      <c r="K50" s="99"/>
      <c r="L50" s="80" t="str">
        <f>IFERROR(IF($L$49&gt;100%,"Must be equal to or smaller than 100%",IF($L$49&gt;=$B$55,$C$55,Definitions!$A$7)),0)</f>
        <v>Does not meet requirements to target points.</v>
      </c>
    </row>
    <row r="51" spans="2:12" x14ac:dyDescent="0.2">
      <c r="B51" s="21" t="s">
        <v>84</v>
      </c>
      <c r="C51" s="19"/>
      <c r="J51" s="20"/>
    </row>
    <row r="52" spans="2:12" x14ac:dyDescent="0.2">
      <c r="C52" s="19"/>
      <c r="J52" s="20"/>
    </row>
    <row r="53" spans="2:12" x14ac:dyDescent="0.2">
      <c r="B53" s="19"/>
      <c r="C53" s="19"/>
      <c r="J53" s="20"/>
    </row>
    <row r="54" spans="2:12" ht="25.5" x14ac:dyDescent="0.2">
      <c r="B54" s="9" t="s">
        <v>13</v>
      </c>
      <c r="C54" s="6" t="s">
        <v>15</v>
      </c>
    </row>
    <row r="55" spans="2:12" x14ac:dyDescent="0.2">
      <c r="B55" s="7">
        <v>0.8</v>
      </c>
      <c r="C55" s="8">
        <v>1</v>
      </c>
      <c r="H55" s="11"/>
    </row>
    <row r="57" spans="2:12" x14ac:dyDescent="0.2">
      <c r="B57" s="11" t="s">
        <v>47</v>
      </c>
    </row>
    <row r="58" spans="2:12" x14ac:dyDescent="0.2">
      <c r="B58" s="13" t="s">
        <v>46</v>
      </c>
      <c r="C58" s="13" t="s">
        <v>48</v>
      </c>
    </row>
    <row r="59" spans="2:12" x14ac:dyDescent="0.2">
      <c r="B59" s="25" t="s">
        <v>37</v>
      </c>
      <c r="C59" s="25" t="s">
        <v>42</v>
      </c>
    </row>
    <row r="60" spans="2:12" x14ac:dyDescent="0.2">
      <c r="B60" s="25" t="s">
        <v>38</v>
      </c>
      <c r="C60" s="25" t="s">
        <v>43</v>
      </c>
    </row>
    <row r="61" spans="2:12" x14ac:dyDescent="0.2">
      <c r="B61" s="25" t="s">
        <v>36</v>
      </c>
      <c r="C61" s="25" t="s">
        <v>41</v>
      </c>
    </row>
    <row r="62" spans="2:12" x14ac:dyDescent="0.2">
      <c r="B62" s="25" t="s">
        <v>39</v>
      </c>
      <c r="C62" s="25" t="s">
        <v>44</v>
      </c>
    </row>
    <row r="63" spans="2:12" x14ac:dyDescent="0.2">
      <c r="B63" s="25" t="s">
        <v>40</v>
      </c>
      <c r="C63" s="25" t="s">
        <v>44</v>
      </c>
    </row>
    <row r="66" spans="2:6" x14ac:dyDescent="0.2">
      <c r="D66" s="11" t="s">
        <v>61</v>
      </c>
      <c r="F66" s="31"/>
    </row>
    <row r="67" spans="2:6" ht="42.75" x14ac:dyDescent="0.2">
      <c r="B67" s="57" t="s">
        <v>29</v>
      </c>
      <c r="D67" s="110" t="s">
        <v>49</v>
      </c>
      <c r="E67" s="110"/>
      <c r="F67" s="58" t="s">
        <v>57</v>
      </c>
    </row>
    <row r="68" spans="2:6" ht="14.25" x14ac:dyDescent="0.2">
      <c r="B68" s="57" t="s">
        <v>30</v>
      </c>
      <c r="D68" s="101" t="s">
        <v>55</v>
      </c>
      <c r="E68" s="101"/>
      <c r="F68" s="59">
        <v>40</v>
      </c>
    </row>
    <row r="69" spans="2:6" ht="14.25" x14ac:dyDescent="0.2">
      <c r="B69" s="57" t="s">
        <v>31</v>
      </c>
      <c r="D69" s="101" t="s">
        <v>53</v>
      </c>
      <c r="E69" s="101"/>
      <c r="F69" s="59">
        <v>80</v>
      </c>
    </row>
    <row r="70" spans="2:6" ht="14.25" x14ac:dyDescent="0.2">
      <c r="B70" s="57" t="s">
        <v>32</v>
      </c>
      <c r="D70" s="111" t="s">
        <v>54</v>
      </c>
      <c r="E70" s="60" t="s">
        <v>26</v>
      </c>
      <c r="F70" s="59">
        <v>160</v>
      </c>
    </row>
    <row r="71" spans="2:6" ht="28.5" x14ac:dyDescent="0.2">
      <c r="B71" s="57" t="s">
        <v>33</v>
      </c>
      <c r="D71" s="112"/>
      <c r="E71" s="61" t="s">
        <v>50</v>
      </c>
      <c r="F71" s="59">
        <v>240</v>
      </c>
    </row>
    <row r="72" spans="2:6" ht="14.25" x14ac:dyDescent="0.2">
      <c r="B72" s="57" t="s">
        <v>34</v>
      </c>
      <c r="D72" s="112"/>
      <c r="E72" s="100" t="s">
        <v>56</v>
      </c>
      <c r="F72" s="59">
        <v>320</v>
      </c>
    </row>
    <row r="73" spans="2:6" ht="14.25" x14ac:dyDescent="0.2">
      <c r="B73" s="57" t="s">
        <v>35</v>
      </c>
      <c r="D73" s="112"/>
      <c r="E73" s="100"/>
      <c r="F73" s="59">
        <v>400</v>
      </c>
    </row>
    <row r="74" spans="2:6" ht="14.25" x14ac:dyDescent="0.2">
      <c r="D74" s="112"/>
      <c r="E74" s="60" t="s">
        <v>51</v>
      </c>
      <c r="F74" s="59">
        <v>600</v>
      </c>
    </row>
    <row r="75" spans="2:6" ht="14.25" x14ac:dyDescent="0.2">
      <c r="D75" s="113"/>
      <c r="E75" s="60" t="s">
        <v>52</v>
      </c>
      <c r="F75" s="59">
        <v>800</v>
      </c>
    </row>
    <row r="76" spans="2:6" ht="14.25" x14ac:dyDescent="0.2">
      <c r="D76" s="101" t="s">
        <v>27</v>
      </c>
      <c r="E76" s="101"/>
      <c r="F76" s="59">
        <v>1200</v>
      </c>
    </row>
    <row r="77" spans="2:6" ht="14.25" x14ac:dyDescent="0.2">
      <c r="D77" s="101" t="s">
        <v>28</v>
      </c>
      <c r="E77" s="101"/>
      <c r="F77" s="59">
        <v>1600</v>
      </c>
    </row>
    <row r="78" spans="2:6" x14ac:dyDescent="0.2">
      <c r="F78" s="62"/>
    </row>
    <row r="79" spans="2:6" x14ac:dyDescent="0.2">
      <c r="F79" s="62"/>
    </row>
    <row r="80" spans="2:6" x14ac:dyDescent="0.2">
      <c r="F80" s="62"/>
    </row>
    <row r="81" spans="6:6" x14ac:dyDescent="0.2">
      <c r="F81" s="62"/>
    </row>
    <row r="82" spans="6:6" x14ac:dyDescent="0.2">
      <c r="F82" s="62"/>
    </row>
    <row r="83" spans="6:6" x14ac:dyDescent="0.2">
      <c r="F83" s="62"/>
    </row>
    <row r="84" spans="6:6" x14ac:dyDescent="0.2">
      <c r="F84" s="62"/>
    </row>
    <row r="85" spans="6:6" x14ac:dyDescent="0.2">
      <c r="F85" s="62"/>
    </row>
    <row r="86" spans="6:6" x14ac:dyDescent="0.2">
      <c r="F86" s="62"/>
    </row>
    <row r="87" spans="6:6" x14ac:dyDescent="0.2">
      <c r="F87" s="62"/>
    </row>
  </sheetData>
  <sheetProtection password="E6B1" sheet="1" objects="1" scenarios="1" selectLockedCells="1"/>
  <sortState ref="B64:C68">
    <sortCondition ref="B64"/>
  </sortState>
  <customSheetViews>
    <customSheetView guid="{8B37F313-0DF2-46E4-BD47-5F3BCB71C642}" showGridLines="0" showRowCol="0">
      <selection activeCell="M48" sqref="M48"/>
      <pageMargins left="0.7" right="0.7" top="0.75" bottom="0.75" header="0.3" footer="0.3"/>
      <pageSetup paperSize="9" orientation="portrait" r:id="rId1"/>
    </customSheetView>
    <customSheetView guid="{AF90CBBA-9159-4023-9FF0-B40054B694E6}" showGridLines="0" showRowCol="0">
      <selection activeCell="M48" sqref="M48"/>
      <pageMargins left="0.7" right="0.7" top="0.75" bottom="0.75" header="0.3" footer="0.3"/>
      <pageSetup paperSize="9" orientation="portrait" r:id="rId2"/>
    </customSheetView>
  </customSheetViews>
  <mergeCells count="27">
    <mergeCell ref="B15:F15"/>
    <mergeCell ref="C10:D10"/>
    <mergeCell ref="E7:G7"/>
    <mergeCell ref="E8:G8"/>
    <mergeCell ref="C6:D6"/>
    <mergeCell ref="D77:E77"/>
    <mergeCell ref="C47:E47"/>
    <mergeCell ref="D67:E67"/>
    <mergeCell ref="D68:E68"/>
    <mergeCell ref="D69:E69"/>
    <mergeCell ref="D70:D75"/>
    <mergeCell ref="B3:L3"/>
    <mergeCell ref="J49:K49"/>
    <mergeCell ref="J50:K50"/>
    <mergeCell ref="E72:E73"/>
    <mergeCell ref="D76:E76"/>
    <mergeCell ref="J47:K47"/>
    <mergeCell ref="J48:K48"/>
    <mergeCell ref="L15:L16"/>
    <mergeCell ref="I15:I16"/>
    <mergeCell ref="H15:H16"/>
    <mergeCell ref="J15:J16"/>
    <mergeCell ref="K15:K16"/>
    <mergeCell ref="C8:D8"/>
    <mergeCell ref="C7:D7"/>
    <mergeCell ref="C9:D9"/>
    <mergeCell ref="G15:G16"/>
  </mergeCells>
  <conditionalFormatting sqref="K17:K46">
    <cfRule type="expression" dxfId="0" priority="2">
      <formula>$J17="No"</formula>
    </cfRule>
  </conditionalFormatting>
  <dataValidations count="3">
    <dataValidation type="list" allowBlank="1" showInputMessage="1" showErrorMessage="1" sqref="J17:J46">
      <formula1>yes</formula1>
    </dataValidation>
    <dataValidation type="list" allowBlank="1" showInputMessage="1" showErrorMessage="1" sqref="C8:D8">
      <formula1>$B$67:$B$73</formula1>
    </dataValidation>
    <dataValidation type="list" allowBlank="1" showInputMessage="1" showErrorMessage="1" sqref="E17:E46">
      <formula1>$B$59:$B$63</formula1>
    </dataValidation>
  </dataValidation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24" sqref="G24"/>
    </sheetView>
  </sheetViews>
  <sheetFormatPr defaultRowHeight="12.75" x14ac:dyDescent="0.2"/>
  <cols>
    <col min="1" max="1" width="10.75" style="3" bestFit="1" customWidth="1"/>
    <col min="2" max="16384" width="9" style="3"/>
  </cols>
  <sheetData>
    <row r="1" spans="1:1" x14ac:dyDescent="0.2">
      <c r="A1" s="3" t="s">
        <v>20</v>
      </c>
    </row>
    <row r="2" spans="1:1" x14ac:dyDescent="0.2">
      <c r="A2" s="3" t="s">
        <v>8</v>
      </c>
    </row>
    <row r="4" spans="1:1" x14ac:dyDescent="0.2">
      <c r="A4" s="3" t="s">
        <v>1</v>
      </c>
    </row>
    <row r="5" spans="1:1" x14ac:dyDescent="0.2">
      <c r="A5" s="3" t="s">
        <v>4</v>
      </c>
    </row>
    <row r="7" spans="1:1" x14ac:dyDescent="0.2">
      <c r="A7" s="3" t="s">
        <v>17</v>
      </c>
    </row>
    <row r="10" spans="1:1" x14ac:dyDescent="0.2">
      <c r="A10" s="3" t="s">
        <v>59</v>
      </c>
    </row>
    <row r="11" spans="1:1" x14ac:dyDescent="0.2">
      <c r="A11" s="3" t="s">
        <v>60</v>
      </c>
    </row>
  </sheetData>
  <sheetProtection password="E6B1" sheet="1" objects="1" scenarios="1" selectLockedCells="1"/>
  <customSheetViews>
    <customSheetView guid="{8B37F313-0DF2-46E4-BD47-5F3BCB71C642}" state="hidden">
      <selection activeCell="G24" sqref="G24"/>
      <pageMargins left="0.7" right="0.7" top="0.75" bottom="0.75" header="0.3" footer="0.3"/>
    </customSheetView>
    <customSheetView guid="{AF90CBBA-9159-4023-9FF0-B40054B694E6}" state="hidden">
      <selection activeCell="G24" sqref="G2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Disclaimer</vt:lpstr>
      <vt:lpstr>Change Log</vt:lpstr>
      <vt:lpstr>Instructions</vt:lpstr>
      <vt:lpstr>General Illuminance</vt:lpstr>
      <vt:lpstr>Definitions</vt:lpstr>
      <vt:lpstr>requirements</vt:lpstr>
      <vt:lpstr>standard</vt:lpstr>
      <vt:lpstr>yes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rmilagre</dc:creator>
  <cp:lastModifiedBy>Ulises Demeneghi Cervantes</cp:lastModifiedBy>
  <dcterms:created xsi:type="dcterms:W3CDTF">2013-06-25T01:42:25Z</dcterms:created>
  <dcterms:modified xsi:type="dcterms:W3CDTF">2016-04-08T06:40:56Z</dcterms:modified>
</cp:coreProperties>
</file>